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Anleitung" state="visible" r:id="rId4"/>
    <sheet sheetId="2" name="Schweißer" state="visible" r:id="rId5"/>
    <sheet sheetId="3" name="Auswertung" state="visible" r:id="rId6"/>
    <sheet sheetId="4" name="Quellen" state="visible" r:id="rId7"/>
  </sheets>
  <calcPr calcId="171027"/>
</workbook>
</file>

<file path=xl/sharedStrings.xml><?xml version="1.0" encoding="utf-8"?>
<sst xmlns="http://schemas.openxmlformats.org/spreadsheetml/2006/main" count="71" uniqueCount="57">
  <si>
    <t>SchweißAufsicht — Anleitung</t>
  </si>
  <si>
    <t>Excel-Vorlage für die laufende Überwachung der Schweißerqualifikationen — inkl. 6-Monats-Bestätigung und Ampel-Status</t>
  </si>
  <si>
    <t>So nutzen Sie diese Vorlage</t>
  </si>
  <si>
    <t>1. Im Tab 'Schweißer' alle Schweißer Ihres Betriebs mit Prüfungsbezeichnung und Geltungsbereich eintragen.</t>
  </si>
  <si>
    <t>2. Spalte I: Datum der letzten 6-Monats-Bestätigung durch die Schweißaufsicht eintragen — Spalte J berechnet automatisch die nächste Fälligkeit.</t>
  </si>
  <si>
    <t>3. Spalte H: Revalidierungsweg nach §9.3 wählen — Spalte K berechnet die nächste Revalidierungs-Fälligkeit.</t>
  </si>
  <si>
    <t>4. Spalte M zeigt automatisch den Status (UNGÜLTIG / DRINGEND / OK).</t>
  </si>
  <si>
    <t>5. Im Tab 'Auswertung' sehen Sie die Anzahl pro Status und die nächsten fälligen Bestätigungen.</t>
  </si>
  <si>
    <t/>
  </si>
  <si>
    <t>Norm-Wortlaut ISO 9606-1:2012 §9.2 (6-Monats-Bestätigung)</t>
  </si>
  <si>
    <t>Wortlaut in deutscher Zusammenfassung: Die Qualifikation eines Schweißers muss alle 6 Monate durch die für die Schweißarbeiten verantwortliche Person oder eine Prüfstelle bestätigt werden. Die Bestätigung dokumentiert, dass der Schweißer im Geltungsbereich seiner Qualifikation gearbeitet hat, und verlängert die Gültigkeit um jeweils 6 Monate. Diese Regel gilt für alle Revalidierungsoptionen nach §9.3.</t>
  </si>
  <si>
    <t>Originaltext (englisch, Quelle ISO 9606-1:2012): The qualifications of a welder for a process shall be confirmed every 6 months by the person responsible for welding activities or examiner/examining body. This is confirming that the welder has worked within the range of qualification and extends the validity of the qualification for a further 6 month period. This subclause is applicable to all options of revalidation specified in 9.3.</t>
  </si>
  <si>
    <t>Revalidierung nach §9.3 — drei Wege</t>
  </si>
  <si>
    <t>a) Nachprüfung alle 3 Jahre (vollständige Wiederholungsprüfung)</t>
  </si>
  <si>
    <t>b) Prüfung zweier Produktionsnähte aus den letzten 6 Monaten alle 2 Jahre (RT/UT/zerstörend)</t>
  </si>
  <si>
    <t>c) Sonderregelung für Betriebe nach ISO 3834-2/-3 — in dieser Arbeitshilfe nicht im Wortlaut wiedergegeben — bitte gegen die amtliche Norm prüfen</t>
  </si>
  <si>
    <t>Welcher Weg gilt, muss bei Ausstellung auf dem Zeugnis vermerkt sein (§9.1 / Annex A).</t>
  </si>
  <si>
    <t>Wichtig</t>
  </si>
  <si>
    <t>Diese Vorlage ist eine Arbeitshilfe — keine Zertifizierungsentscheidung. Sie ersetzt nicht die Prüfung durch die Schweißaufsicht oder die ausstellende Prüfstelle.</t>
  </si>
  <si>
    <t>Erstellt mit SchweißAufsicht — schweissaufsicht-software.de</t>
  </si>
  <si>
    <t>SchweißAufsicht — Schweißer-Stammdaten</t>
  </si>
  <si>
    <t>Schweißer (Name)</t>
  </si>
  <si>
    <t>Personalnummer</t>
  </si>
  <si>
    <t>Prüfungsbezeichnung (ISO 9606-1)</t>
  </si>
  <si>
    <t>Schweißprozess (ISO 4063)</t>
  </si>
  <si>
    <t>Werkstoffgruppe (ISO/TR 15608)</t>
  </si>
  <si>
    <t>Nahtart</t>
  </si>
  <si>
    <t>Erstprüfung (Datum)</t>
  </si>
  <si>
    <t>Revalidierungsweg (§9.3)</t>
  </si>
  <si>
    <t>Letzte 6-Monats-Bestätigung (§9.2)</t>
  </si>
  <si>
    <t>Nächste 6-Monats-Fälligkeit</t>
  </si>
  <si>
    <t>Nächste Revalidierungs-Fälligkeit</t>
  </si>
  <si>
    <t>Bestätigt durch</t>
  </si>
  <si>
    <t>Status</t>
  </si>
  <si>
    <t>SchweißAufsicht — Auswertung</t>
  </si>
  <si>
    <t>Status-Übersicht</t>
  </si>
  <si>
    <t>UNGÜLTIG</t>
  </si>
  <si>
    <t>DRINGEND</t>
  </si>
  <si>
    <t>OK</t>
  </si>
  <si>
    <t>Nächste fällige 6-Monats-Bestätigungen (sortiert)</t>
  </si>
  <si>
    <t>Schweißer</t>
  </si>
  <si>
    <t>Fälligkeitsdatum</t>
  </si>
  <si>
    <t>SchweißAufsicht — Quellen und Anbieter</t>
  </si>
  <si>
    <t>Normative Grundlagen</t>
  </si>
  <si>
    <t>ISO 9606-1:2012 §9.1 — Pflichtangaben des Schweißer-Zeugnisses, insbesondere der gewählte Revalidierungsweg</t>
  </si>
  <si>
    <t>ISO 9606-1:2012 §9.2 — 6-Monats-Bestätigung durch die Schweißaufsicht (verlängert um 6 Monate)</t>
  </si>
  <si>
    <t>ISO 9606-1:2012 §9.3 a) — Nachprüfung alle 3 Jahre (vollständige Wiederholungsprüfung)</t>
  </si>
  <si>
    <t>ISO 9606-1:2012 §9.3 b) — Prüfung zweier Produktionsnähte aus den letzten 6 Monaten alle 2 Jahre (RT/UT/zerstörend)</t>
  </si>
  <si>
    <t>ISO 9606-1:2012 §9.3 c) — Sonderregelung für Betriebe nach ISO 3834-2/-3 — in dieser Arbeitshilfe nicht im Wortlaut wiedergegeben — bitte gegen die amtliche Norm prüfen</t>
  </si>
  <si>
    <t>ISO 9606-1:2012 Annex A — Zeugnis-Vorlage mit drei Revalidierungs-Feldern (9.3 a/b/c)</t>
  </si>
  <si>
    <t>ISO 4063 — Schweißprozesse</t>
  </si>
  <si>
    <t>ISO/TR 15608 — Werkstoffgruppeneinteilung</t>
  </si>
  <si>
    <t>Wichtiger Hinweis zur Quellenlage</t>
  </si>
  <si>
    <t>Diese Arbeitshilfe gibt §9.3 c) nicht im Wortlaut wieder. Bitte prüfen Sie die Dropdown-Auswahl vor produktiver Anwendung gegen die amtliche Fassung der ISO 9606-1:2012.</t>
  </si>
  <si>
    <t>Anbieter (§ 5 TMG / § 18 MStV)</t>
  </si>
  <si>
    <t>SchweissAufsicht-Software.de — Krüger Compliance UG (haftungsbeschränkt), Sitz Konstanz, Vertretungsberechtigter Jonas Krüger, E-Mail post@schweissaufsicht-software.de</t>
  </si>
  <si>
    <t>Stand: 2026-07-27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</si>
</sst>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9" x14ac:knownFonts="1">
    <font>
      <color theme="1"/>
      <family val="2"/>
      <scheme val="minor"/>
      <sz val="11"/>
      <name val="Calibri"/>
    </font>
    <font>
      <b/>
      <color rgb="FFFFFFFF"/>
      <sz val="16"/>
    </font>
    <font>
      <i/>
      <color rgb="FF555555"/>
      <sz val="11"/>
    </font>
    <font>
      <b/>
      <sz val="14"/>
    </font>
    <font>
      <b/>
      <sz val="12"/>
    </font>
    <font>
      <color rgb="FF888888"/>
      <sz val="9"/>
    </font>
    <font>
      <b/>
      <color rgb="FFFFFFFF"/>
      <sz val="10"/>
    </font>
    <font>
      <b/>
    </font>
    <font>
      <b/>
      <color rgb="FFFFFFFF"/>
    </font>
  </fonts>
  <fills count="3">
    <fill>
      <patternFill patternType="none"/>
    </fill>
    <fill>
      <patternFill patternType="gray125"/>
    </fill>
    <fill>
      <patternFill patternType="solid">
        <fgColor rgb="FF2952C9"/>
      </patternFill>
    </fill>
  </fills>
  <borders count="2">
    <border>
      <left/>
      <right/>
      <top/>
      <bottom/>
      <diagonal/>
    </border>
    <border>
      <left/>
      <right/>
      <top/>
      <bottom style="thin">
        <color rgb="FFFFFFFF"/>
      </bottom>
      <diagonal/>
    </border>
  </borders>
  <cellStyleXfs count="1">
    <xf numFmtId="0" fontId="0" fillId="0" borderId="0"/>
  </cellStyleXfs>
  <cellXfs count="14">
    <xf numFmtId="0" fontId="0" fillId="0" borderId="0" xfId="0"/>
    <xf numFmtId="0" fontId="1" fillId="2" borderId="0" xfId="0" applyFont="1" applyFill="1" applyAlignment="1">
      <alignment horizontal="left" vertical="center" indent="1"/>
    </xf>
    <xf numFmtId="0" fontId="2" fillId="0" borderId="0" xfId="0" applyFont="1" applyAlignment="1">
      <alignment vertical="center" wrapText="1" indent="1"/>
    </xf>
    <xf numFmtId="0" fontId="3" fillId="0" borderId="0" xfId="0" applyFont="1" applyAlignment="1">
      <alignment vertical="top" wrapText="1"/>
    </xf>
    <xf numFmtId="0" fontId="0" fillId="0" borderId="0" xfId="0" applyAlignment="1">
      <alignment vertical="top" wrapText="1"/>
    </xf>
    <xf numFmtId="0" fontId="4" fillId="0" borderId="0" xfId="0" applyFont="1" applyAlignment="1">
      <alignment vertical="top" wrapText="1"/>
    </xf>
    <xf numFmtId="0" fontId="5" fillId="0" borderId="0" xfId="0" applyFont="1" applyAlignment="1">
      <alignment horizontal="center"/>
    </xf>
    <xf numFmtId="0" fontId="6" fillId="2" borderId="1" xfId="0" applyFont="1" applyFill="1" applyBorder="1" applyAlignment="1">
      <alignment horizontal="left" vertical="center" wrapText="1" indent="1"/>
    </xf>
    <xf numFmtId="164" fontId="0" fillId="0" borderId="0" xfId="0" applyNumberFormat="1"/>
    <xf numFmtId="0" fontId="3" fillId="0" borderId="0" xfId="0" applyFont="1"/>
    <xf numFmtId="0" fontId="7" fillId="0" borderId="0" xfId="0" applyFont="1"/>
    <xf numFmtId="0" fontId="0" fillId="0" borderId="0" xfId="0" applyAlignment="1">
      <alignment horizontal="right"/>
    </xf>
    <xf numFmtId="0" fontId="4" fillId="0" borderId="0" xfId="0" applyFont="1"/>
    <xf numFmtId="0" fontId="8" fillId="2" borderId="0" xfId="0" applyFont="1" applyFill="1"/>
  </cellXfs>
  <cellStyles count="1">
    <cellStyle name="Normal" xfId="0" builtinId="0"/>
  </cellStyles>
  <dxfs count="303">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ont>
        <b/>
        <color rgb="FFFFFFFF"/>
      </font>
      <fill>
        <patternFill patternType="solid">
          <bgColor rgb="FFEF4444"/>
        </patternFill>
      </fill>
    </dxf>
    <dxf>
      <font>
        <b/>
      </font>
      <fill>
        <patternFill patternType="solid">
          <bgColor rgb="FFFACC15"/>
        </patternFill>
      </fill>
    </dxf>
    <dxf>
      <fill>
        <patternFill patternType="solid">
          <bgColor rgb="FF22C55E"/>
        </patternFill>
      </fill>
    </dxf>
    <dxf>
      <fill>
        <patternFill patternType="solid">
          <bgColor rgb="FFEF4444"/>
        </patternFill>
      </fill>
    </dxf>
    <dxf>
      <fill>
        <patternFill patternType="solid">
          <bgColor rgb="FFFACC15"/>
        </patternFill>
      </fill>
    </dxf>
    <dxf>
      <fill>
        <patternFill patternType="solid">
          <bgColor rgb="FF22C55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howGridLines="0"/>
  </sheetViews>
  <sheetFormatPr defaultRowHeight="15" outlineLevelRow="0" outlineLevelCol="0" x14ac:dyDescent="55"/>
  <cols>
    <col min="1" max="13" width="14" customWidth="1"/>
  </cols>
  <sheetData>
    <row r="1" ht="32" customHeight="1" spans="1:13" x14ac:dyDescent="0.25">
      <c r="A1" s="1" t="s">
        <v>0</v>
      </c>
      <c r="B1" s="1"/>
      <c r="C1" s="1"/>
      <c r="D1" s="1"/>
      <c r="E1" s="1"/>
      <c r="F1" s="1"/>
      <c r="G1" s="1"/>
      <c r="H1" s="1"/>
      <c r="I1" s="1"/>
      <c r="J1" s="1"/>
      <c r="K1" s="1"/>
      <c r="L1" s="1"/>
      <c r="M1" s="1"/>
    </row>
    <row r="2" ht="28" customHeight="1" spans="1:13" x14ac:dyDescent="0.25">
      <c r="A2" s="2" t="s">
        <v>1</v>
      </c>
      <c r="B2" s="2"/>
      <c r="C2" s="2"/>
      <c r="D2" s="2"/>
      <c r="E2" s="2"/>
      <c r="F2" s="2"/>
      <c r="G2" s="2"/>
      <c r="H2" s="2"/>
      <c r="I2" s="2"/>
      <c r="J2" s="2"/>
      <c r="K2" s="2"/>
      <c r="L2" s="2"/>
      <c r="M2" s="2"/>
    </row>
    <row r="4" spans="1:13" x14ac:dyDescent="0.25">
      <c r="A4" s="3" t="s">
        <v>2</v>
      </c>
      <c r="B4" s="3"/>
      <c r="C4" s="3"/>
      <c r="D4" s="3"/>
      <c r="E4" s="3"/>
      <c r="F4" s="3"/>
      <c r="G4" s="3"/>
      <c r="H4" s="3"/>
      <c r="I4" s="3"/>
      <c r="J4" s="3"/>
      <c r="K4" s="3"/>
      <c r="L4" s="3"/>
      <c r="M4" s="3"/>
    </row>
    <row r="5" ht="48" customHeight="1" spans="1:13" x14ac:dyDescent="0.25">
      <c r="A5" s="4" t="s">
        <v>3</v>
      </c>
      <c r="B5" s="4"/>
      <c r="C5" s="4"/>
      <c r="D5" s="4"/>
      <c r="E5" s="4"/>
      <c r="F5" s="4"/>
      <c r="G5" s="4"/>
      <c r="H5" s="4"/>
      <c r="I5" s="4"/>
      <c r="J5" s="4"/>
      <c r="K5" s="4"/>
      <c r="L5" s="4"/>
      <c r="M5" s="4"/>
    </row>
    <row r="6" ht="48" customHeight="1" spans="1:13" x14ac:dyDescent="0.25">
      <c r="A6" s="4" t="s">
        <v>4</v>
      </c>
      <c r="B6" s="4"/>
      <c r="C6" s="4"/>
      <c r="D6" s="4"/>
      <c r="E6" s="4"/>
      <c r="F6" s="4"/>
      <c r="G6" s="4"/>
      <c r="H6" s="4"/>
      <c r="I6" s="4"/>
      <c r="J6" s="4"/>
      <c r="K6" s="4"/>
      <c r="L6" s="4"/>
      <c r="M6" s="4"/>
    </row>
    <row r="7" ht="48" customHeight="1" spans="1:13" x14ac:dyDescent="0.25">
      <c r="A7" s="4" t="s">
        <v>5</v>
      </c>
      <c r="B7" s="4"/>
      <c r="C7" s="4"/>
      <c r="D7" s="4"/>
      <c r="E7" s="4"/>
      <c r="F7" s="4"/>
      <c r="G7" s="4"/>
      <c r="H7" s="4"/>
      <c r="I7" s="4"/>
      <c r="J7" s="4"/>
      <c r="K7" s="4"/>
      <c r="L7" s="4"/>
      <c r="M7" s="4"/>
    </row>
    <row r="8" spans="1:13" x14ac:dyDescent="0.25">
      <c r="A8" s="4" t="s">
        <v>6</v>
      </c>
      <c r="B8" s="4"/>
      <c r="C8" s="4"/>
      <c r="D8" s="4"/>
      <c r="E8" s="4"/>
      <c r="F8" s="4"/>
      <c r="G8" s="4"/>
      <c r="H8" s="4"/>
      <c r="I8" s="4"/>
      <c r="J8" s="4"/>
      <c r="K8" s="4"/>
      <c r="L8" s="4"/>
      <c r="M8" s="4"/>
    </row>
    <row r="9" ht="48" customHeight="1" spans="1:13" x14ac:dyDescent="0.25">
      <c r="A9" s="4" t="s">
        <v>7</v>
      </c>
      <c r="B9" s="4"/>
      <c r="C9" s="4"/>
      <c r="D9" s="4"/>
      <c r="E9" s="4"/>
      <c r="F9" s="4"/>
      <c r="G9" s="4"/>
      <c r="H9" s="4"/>
      <c r="I9" s="4"/>
      <c r="J9" s="4"/>
      <c r="K9" s="4"/>
      <c r="L9" s="4"/>
      <c r="M9" s="4"/>
    </row>
    <row r="10" spans="1:13" x14ac:dyDescent="0.25">
      <c r="A10" s="4" t="s">
        <v>8</v>
      </c>
      <c r="B10" s="4"/>
      <c r="C10" s="4"/>
      <c r="D10" s="4"/>
      <c r="E10" s="4"/>
      <c r="F10" s="4"/>
      <c r="G10" s="4"/>
      <c r="H10" s="4"/>
      <c r="I10" s="4"/>
      <c r="J10" s="4"/>
      <c r="K10" s="4"/>
      <c r="L10" s="4"/>
      <c r="M10" s="4"/>
    </row>
    <row r="11" spans="1:13" x14ac:dyDescent="0.25">
      <c r="A11" s="5" t="s">
        <v>9</v>
      </c>
      <c r="B11" s="5"/>
      <c r="C11" s="5"/>
      <c r="D11" s="5"/>
      <c r="E11" s="5"/>
      <c r="F11" s="5"/>
      <c r="G11" s="5"/>
      <c r="H11" s="5"/>
      <c r="I11" s="5"/>
      <c r="J11" s="5"/>
      <c r="K11" s="5"/>
      <c r="L11" s="5"/>
      <c r="M11" s="5"/>
    </row>
    <row r="12" ht="48" customHeight="1" spans="1:13" x14ac:dyDescent="0.25">
      <c r="A12" s="4" t="s">
        <v>10</v>
      </c>
      <c r="B12" s="4"/>
      <c r="C12" s="4"/>
      <c r="D12" s="4"/>
      <c r="E12" s="4"/>
      <c r="F12" s="4"/>
      <c r="G12" s="4"/>
      <c r="H12" s="4"/>
      <c r="I12" s="4"/>
      <c r="J12" s="4"/>
      <c r="K12" s="4"/>
      <c r="L12" s="4"/>
      <c r="M12" s="4"/>
    </row>
    <row r="13" ht="48" customHeight="1" spans="1:13" x14ac:dyDescent="0.25">
      <c r="A13" s="4" t="s">
        <v>11</v>
      </c>
      <c r="B13" s="4"/>
      <c r="C13" s="4"/>
      <c r="D13" s="4"/>
      <c r="E13" s="4"/>
      <c r="F13" s="4"/>
      <c r="G13" s="4"/>
      <c r="H13" s="4"/>
      <c r="I13" s="4"/>
      <c r="J13" s="4"/>
      <c r="K13" s="4"/>
      <c r="L13" s="4"/>
      <c r="M13" s="4"/>
    </row>
    <row r="14" spans="1:13" x14ac:dyDescent="0.25">
      <c r="A14" s="4" t="s">
        <v>8</v>
      </c>
      <c r="B14" s="4"/>
      <c r="C14" s="4"/>
      <c r="D14" s="4"/>
      <c r="E14" s="4"/>
      <c r="F14" s="4"/>
      <c r="G14" s="4"/>
      <c r="H14" s="4"/>
      <c r="I14" s="4"/>
      <c r="J14" s="4"/>
      <c r="K14" s="4"/>
      <c r="L14" s="4"/>
      <c r="M14" s="4"/>
    </row>
    <row r="15" spans="1:13" x14ac:dyDescent="0.25">
      <c r="A15" s="5" t="s">
        <v>12</v>
      </c>
      <c r="B15" s="5"/>
      <c r="C15" s="5"/>
      <c r="D15" s="5"/>
      <c r="E15" s="5"/>
      <c r="F15" s="5"/>
      <c r="G15" s="5"/>
      <c r="H15" s="5"/>
      <c r="I15" s="5"/>
      <c r="J15" s="5"/>
      <c r="K15" s="5"/>
      <c r="L15" s="5"/>
      <c r="M15" s="5"/>
    </row>
    <row r="16" spans="1:13" x14ac:dyDescent="0.25">
      <c r="A16" s="4" t="s">
        <v>13</v>
      </c>
      <c r="B16" s="4"/>
      <c r="C16" s="4"/>
      <c r="D16" s="4"/>
      <c r="E16" s="4"/>
      <c r="F16" s="4"/>
      <c r="G16" s="4"/>
      <c r="H16" s="4"/>
      <c r="I16" s="4"/>
      <c r="J16" s="4"/>
      <c r="K16" s="4"/>
      <c r="L16" s="4"/>
      <c r="M16" s="4"/>
    </row>
    <row r="17" ht="48" customHeight="1" spans="1:13" x14ac:dyDescent="0.25">
      <c r="A17" s="4" t="s">
        <v>14</v>
      </c>
      <c r="B17" s="4"/>
      <c r="C17" s="4"/>
      <c r="D17" s="4"/>
      <c r="E17" s="4"/>
      <c r="F17" s="4"/>
      <c r="G17" s="4"/>
      <c r="H17" s="4"/>
      <c r="I17" s="4"/>
      <c r="J17" s="4"/>
      <c r="K17" s="4"/>
      <c r="L17" s="4"/>
      <c r="M17" s="4"/>
    </row>
    <row r="18" ht="48" customHeight="1" spans="1:13" x14ac:dyDescent="0.25">
      <c r="A18" s="4" t="s">
        <v>15</v>
      </c>
      <c r="B18" s="4"/>
      <c r="C18" s="4"/>
      <c r="D18" s="4"/>
      <c r="E18" s="4"/>
      <c r="F18" s="4"/>
      <c r="G18" s="4"/>
      <c r="H18" s="4"/>
      <c r="I18" s="4"/>
      <c r="J18" s="4"/>
      <c r="K18" s="4"/>
      <c r="L18" s="4"/>
      <c r="M18" s="4"/>
    </row>
    <row r="19" spans="1:13" x14ac:dyDescent="0.25">
      <c r="A19" s="4" t="s">
        <v>8</v>
      </c>
      <c r="B19" s="4"/>
      <c r="C19" s="4"/>
      <c r="D19" s="4"/>
      <c r="E19" s="4"/>
      <c r="F19" s="4"/>
      <c r="G19" s="4"/>
      <c r="H19" s="4"/>
      <c r="I19" s="4"/>
      <c r="J19" s="4"/>
      <c r="K19" s="4"/>
      <c r="L19" s="4"/>
      <c r="M19" s="4"/>
    </row>
    <row r="20" ht="48" customHeight="1" spans="1:13" x14ac:dyDescent="0.25">
      <c r="A20" s="5" t="s">
        <v>16</v>
      </c>
      <c r="B20" s="5"/>
      <c r="C20" s="5"/>
      <c r="D20" s="5"/>
      <c r="E20" s="5"/>
      <c r="F20" s="5"/>
      <c r="G20" s="5"/>
      <c r="H20" s="5"/>
      <c r="I20" s="5"/>
      <c r="J20" s="5"/>
      <c r="K20" s="5"/>
      <c r="L20" s="5"/>
      <c r="M20" s="5"/>
    </row>
    <row r="21" spans="1:13" x14ac:dyDescent="0.25">
      <c r="A21" s="4" t="s">
        <v>8</v>
      </c>
      <c r="B21" s="4"/>
      <c r="C21" s="4"/>
      <c r="D21" s="4"/>
      <c r="E21" s="4"/>
      <c r="F21" s="4"/>
      <c r="G21" s="4"/>
      <c r="H21" s="4"/>
      <c r="I21" s="4"/>
      <c r="J21" s="4"/>
      <c r="K21" s="4"/>
      <c r="L21" s="4"/>
      <c r="M21" s="4"/>
    </row>
    <row r="22" spans="1:13" x14ac:dyDescent="0.25">
      <c r="A22" s="5" t="s">
        <v>17</v>
      </c>
      <c r="B22" s="5"/>
      <c r="C22" s="5"/>
      <c r="D22" s="5"/>
      <c r="E22" s="5"/>
      <c r="F22" s="5"/>
      <c r="G22" s="5"/>
      <c r="H22" s="5"/>
      <c r="I22" s="5"/>
      <c r="J22" s="5"/>
      <c r="K22" s="5"/>
      <c r="L22" s="5"/>
      <c r="M22" s="5"/>
    </row>
    <row r="23" ht="48" customHeight="1" spans="1:13" x14ac:dyDescent="0.25">
      <c r="A23" s="4" t="s">
        <v>18</v>
      </c>
      <c r="B23" s="4"/>
      <c r="C23" s="4"/>
      <c r="D23" s="4"/>
      <c r="E23" s="4"/>
      <c r="F23" s="4"/>
      <c r="G23" s="4"/>
      <c r="H23" s="4"/>
      <c r="I23" s="4"/>
      <c r="J23" s="4"/>
      <c r="K23" s="4"/>
      <c r="L23" s="4"/>
      <c r="M23" s="4"/>
    </row>
    <row r="25" spans="1:13" x14ac:dyDescent="0.25">
      <c r="A25" s="6" t="s">
        <v>19</v>
      </c>
      <c r="B25" s="6"/>
      <c r="C25" s="6"/>
      <c r="D25" s="6"/>
      <c r="E25" s="6"/>
      <c r="F25" s="6"/>
      <c r="G25" s="6"/>
      <c r="H25" s="6"/>
      <c r="I25" s="6"/>
      <c r="J25" s="6"/>
      <c r="K25" s="6"/>
      <c r="L25" s="6"/>
      <c r="M25" s="6"/>
    </row>
  </sheetData>
  <mergeCells count="23">
    <mergeCell ref="A1:M1"/>
    <mergeCell ref="A2:M2"/>
    <mergeCell ref="A4:M4"/>
    <mergeCell ref="A5:M5"/>
    <mergeCell ref="A6:M6"/>
    <mergeCell ref="A7:M7"/>
    <mergeCell ref="A8:M8"/>
    <mergeCell ref="A9:M9"/>
    <mergeCell ref="A10:M10"/>
    <mergeCell ref="A11:M11"/>
    <mergeCell ref="A12:M12"/>
    <mergeCell ref="A13:M13"/>
    <mergeCell ref="A14:M14"/>
    <mergeCell ref="A15:M15"/>
    <mergeCell ref="A16:M16"/>
    <mergeCell ref="A17:M17"/>
    <mergeCell ref="A18:M18"/>
    <mergeCell ref="A19:M19"/>
    <mergeCell ref="A20:M20"/>
    <mergeCell ref="A21:M21"/>
    <mergeCell ref="A22:M22"/>
    <mergeCell ref="A23:M23"/>
    <mergeCell ref="A25:M25"/>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workbookViewId="0" showGridLines="0"/>
  </sheetViews>
  <sheetFormatPr defaultRowHeight="15" outlineLevelRow="0" outlineLevelCol="0" x14ac:dyDescent="55"/>
  <cols>
    <col min="1" max="1" width="22" customWidth="1"/>
    <col min="2" max="2" width="14" customWidth="1"/>
    <col min="3" max="3" width="38" customWidth="1"/>
    <col min="4" max="4" width="18" customWidth="1"/>
    <col min="5" max="5" width="14" customWidth="1"/>
    <col min="6" max="6" width="12" customWidth="1"/>
    <col min="7" max="7" width="14" customWidth="1"/>
    <col min="8" max="8" width="36" customWidth="1"/>
    <col min="9" max="11" width="16" customWidth="1"/>
    <col min="12" max="12" width="22" customWidth="1"/>
    <col min="13" max="13" width="14" customWidth="1"/>
  </cols>
  <sheetData>
    <row r="1" ht="32" customHeight="1" spans="1:13" x14ac:dyDescent="0.25">
      <c r="A1" s="1" t="s">
        <v>20</v>
      </c>
      <c r="B1" s="1"/>
      <c r="C1" s="1"/>
      <c r="D1" s="1"/>
      <c r="E1" s="1"/>
      <c r="F1" s="1"/>
      <c r="G1" s="1"/>
      <c r="H1" s="1"/>
      <c r="I1" s="1"/>
      <c r="J1" s="1"/>
      <c r="K1" s="1"/>
      <c r="L1" s="1"/>
      <c r="M1" s="1"/>
    </row>
    <row r="2" ht="28" customHeight="1" spans="1:13" x14ac:dyDescent="0.25">
      <c r="A2" s="2" t="s">
        <v>1</v>
      </c>
      <c r="B2" s="2"/>
      <c r="C2" s="2"/>
      <c r="D2" s="2"/>
      <c r="E2" s="2"/>
      <c r="F2" s="2"/>
      <c r="G2" s="2"/>
      <c r="H2" s="2"/>
      <c r="I2" s="2"/>
      <c r="J2" s="2"/>
      <c r="K2" s="2"/>
      <c r="L2" s="2"/>
      <c r="M2" s="2"/>
    </row>
    <row r="4" ht="36" customHeight="1" spans="1:13" x14ac:dyDescent="0.25">
      <c r="A4" s="7" t="s">
        <v>21</v>
      </c>
      <c r="B4" s="7" t="s">
        <v>22</v>
      </c>
      <c r="C4" s="7" t="s">
        <v>23</v>
      </c>
      <c r="D4" s="7" t="s">
        <v>24</v>
      </c>
      <c r="E4" s="7" t="s">
        <v>25</v>
      </c>
      <c r="F4" s="7" t="s">
        <v>26</v>
      </c>
      <c r="G4" s="7" t="s">
        <v>27</v>
      </c>
      <c r="H4" s="7" t="s">
        <v>28</v>
      </c>
      <c r="I4" s="7" t="s">
        <v>29</v>
      </c>
      <c r="J4" s="7" t="s">
        <v>30</v>
      </c>
      <c r="K4" s="7" t="s">
        <v>31</v>
      </c>
      <c r="L4" s="7" t="s">
        <v>32</v>
      </c>
      <c r="M4" s="7" t="s">
        <v>33</v>
      </c>
    </row>
    <row r="5" spans="4:13" x14ac:dyDescent="0.25">
      <c r="G5" s="8"/>
      <c r="I5" s="8"/>
      <c r="J5" s="8">
        <f>IF(I5="","",EDATE(I5,6))</f>
      </c>
      <c r="K5" s="8">
        <f>IF(G5="","",IF(H5="a) Nachprüfung alle 3 Jahre (§9.3 a)",EDATE(G5,36),IF(H5="b) ZfP alle 2 Jahre — 2 Produktionsnähte (§9.3 b)",EDATE(G5,24),"")))</f>
      </c>
      <c r="M5">
        <f>IF(OR(I5="",J5&lt;TODAY(),AND(K5&lt;&gt;"",K5&lt;TODAY())),"UNGÜLTIG",IF(OR(J5&lt;TODAY()+30,AND(K5&lt;&gt;"",K5&lt;TODAY()+60)),"DRINGEND","OK"))</f>
      </c>
    </row>
    <row r="6" spans="4:13" x14ac:dyDescent="0.25">
      <c r="G6" s="8"/>
      <c r="I6" s="8"/>
      <c r="J6" s="8">
        <f>IF(I6="","",EDATE(I6,6))</f>
      </c>
      <c r="K6" s="8">
        <f>IF(G6="","",IF(H6="a) Nachprüfung alle 3 Jahre (§9.3 a)",EDATE(G6,36),IF(H6="b) ZfP alle 2 Jahre — 2 Produktionsnähte (§9.3 b)",EDATE(G6,24),"")))</f>
      </c>
      <c r="M6">
        <f>IF(OR(I6="",J6&lt;TODAY(),AND(K6&lt;&gt;"",K6&lt;TODAY())),"UNGÜLTIG",IF(OR(J6&lt;TODAY()+30,AND(K6&lt;&gt;"",K6&lt;TODAY()+60)),"DRINGEND","OK"))</f>
      </c>
    </row>
    <row r="7" spans="4:13" x14ac:dyDescent="0.25">
      <c r="G7" s="8"/>
      <c r="I7" s="8"/>
      <c r="J7" s="8">
        <f>IF(I7="","",EDATE(I7,6))</f>
      </c>
      <c r="K7" s="8">
        <f>IF(G7="","",IF(H7="a) Nachprüfung alle 3 Jahre (§9.3 a)",EDATE(G7,36),IF(H7="b) ZfP alle 2 Jahre — 2 Produktionsnähte (§9.3 b)",EDATE(G7,24),"")))</f>
      </c>
      <c r="M7">
        <f>IF(OR(I7="",J7&lt;TODAY(),AND(K7&lt;&gt;"",K7&lt;TODAY())),"UNGÜLTIG",IF(OR(J7&lt;TODAY()+30,AND(K7&lt;&gt;"",K7&lt;TODAY()+60)),"DRINGEND","OK"))</f>
      </c>
    </row>
    <row r="8" spans="4:13" x14ac:dyDescent="0.25">
      <c r="G8" s="8"/>
      <c r="I8" s="8"/>
      <c r="J8" s="8">
        <f>IF(I8="","",EDATE(I8,6))</f>
      </c>
      <c r="K8" s="8">
        <f>IF(G8="","",IF(H8="a) Nachprüfung alle 3 Jahre (§9.3 a)",EDATE(G8,36),IF(H8="b) ZfP alle 2 Jahre — 2 Produktionsnähte (§9.3 b)",EDATE(G8,24),"")))</f>
      </c>
      <c r="M8">
        <f>IF(OR(I8="",J8&lt;TODAY(),AND(K8&lt;&gt;"",K8&lt;TODAY())),"UNGÜLTIG",IF(OR(J8&lt;TODAY()+30,AND(K8&lt;&gt;"",K8&lt;TODAY()+60)),"DRINGEND","OK"))</f>
      </c>
    </row>
    <row r="9" spans="4:13" x14ac:dyDescent="0.25">
      <c r="G9" s="8"/>
      <c r="I9" s="8"/>
      <c r="J9" s="8">
        <f>IF(I9="","",EDATE(I9,6))</f>
      </c>
      <c r="K9" s="8">
        <f>IF(G9="","",IF(H9="a) Nachprüfung alle 3 Jahre (§9.3 a)",EDATE(G9,36),IF(H9="b) ZfP alle 2 Jahre — 2 Produktionsnähte (§9.3 b)",EDATE(G9,24),"")))</f>
      </c>
      <c r="M9">
        <f>IF(OR(I9="",J9&lt;TODAY(),AND(K9&lt;&gt;"",K9&lt;TODAY())),"UNGÜLTIG",IF(OR(J9&lt;TODAY()+30,AND(K9&lt;&gt;"",K9&lt;TODAY()+60)),"DRINGEND","OK"))</f>
      </c>
    </row>
    <row r="10" spans="4:13" x14ac:dyDescent="0.25">
      <c r="G10" s="8"/>
      <c r="I10" s="8"/>
      <c r="J10" s="8">
        <f>IF(I10="","",EDATE(I10,6))</f>
      </c>
      <c r="K10" s="8">
        <f>IF(G10="","",IF(H10="a) Nachprüfung alle 3 Jahre (§9.3 a)",EDATE(G10,36),IF(H10="b) ZfP alle 2 Jahre — 2 Produktionsnähte (§9.3 b)",EDATE(G10,24),"")))</f>
      </c>
      <c r="M10">
        <f>IF(OR(I10="",J10&lt;TODAY(),AND(K10&lt;&gt;"",K10&lt;TODAY())),"UNGÜLTIG",IF(OR(J10&lt;TODAY()+30,AND(K10&lt;&gt;"",K10&lt;TODAY()+60)),"DRINGEND","OK"))</f>
      </c>
    </row>
    <row r="11" spans="4:13" x14ac:dyDescent="0.25">
      <c r="G11" s="8"/>
      <c r="I11" s="8"/>
      <c r="J11" s="8">
        <f>IF(I11="","",EDATE(I11,6))</f>
      </c>
      <c r="K11" s="8">
        <f>IF(G11="","",IF(H11="a) Nachprüfung alle 3 Jahre (§9.3 a)",EDATE(G11,36),IF(H11="b) ZfP alle 2 Jahre — 2 Produktionsnähte (§9.3 b)",EDATE(G11,24),"")))</f>
      </c>
      <c r="M11">
        <f>IF(OR(I11="",J11&lt;TODAY(),AND(K11&lt;&gt;"",K11&lt;TODAY())),"UNGÜLTIG",IF(OR(J11&lt;TODAY()+30,AND(K11&lt;&gt;"",K11&lt;TODAY()+60)),"DRINGEND","OK"))</f>
      </c>
    </row>
    <row r="12" spans="4:13" x14ac:dyDescent="0.25">
      <c r="G12" s="8"/>
      <c r="I12" s="8"/>
      <c r="J12" s="8">
        <f>IF(I12="","",EDATE(I12,6))</f>
      </c>
      <c r="K12" s="8">
        <f>IF(G12="","",IF(H12="a) Nachprüfung alle 3 Jahre (§9.3 a)",EDATE(G12,36),IF(H12="b) ZfP alle 2 Jahre — 2 Produktionsnähte (§9.3 b)",EDATE(G12,24),"")))</f>
      </c>
      <c r="M12">
        <f>IF(OR(I12="",J12&lt;TODAY(),AND(K12&lt;&gt;"",K12&lt;TODAY())),"UNGÜLTIG",IF(OR(J12&lt;TODAY()+30,AND(K12&lt;&gt;"",K12&lt;TODAY()+60)),"DRINGEND","OK"))</f>
      </c>
    </row>
    <row r="13" spans="4:13" x14ac:dyDescent="0.25">
      <c r="G13" s="8"/>
      <c r="I13" s="8"/>
      <c r="J13" s="8">
        <f>IF(I13="","",EDATE(I13,6))</f>
      </c>
      <c r="K13" s="8">
        <f>IF(G13="","",IF(H13="a) Nachprüfung alle 3 Jahre (§9.3 a)",EDATE(G13,36),IF(H13="b) ZfP alle 2 Jahre — 2 Produktionsnähte (§9.3 b)",EDATE(G13,24),"")))</f>
      </c>
      <c r="M13">
        <f>IF(OR(I13="",J13&lt;TODAY(),AND(K13&lt;&gt;"",K13&lt;TODAY())),"UNGÜLTIG",IF(OR(J13&lt;TODAY()+30,AND(K13&lt;&gt;"",K13&lt;TODAY()+60)),"DRINGEND","OK"))</f>
      </c>
    </row>
    <row r="14" spans="4:13" x14ac:dyDescent="0.25">
      <c r="G14" s="8"/>
      <c r="I14" s="8"/>
      <c r="J14" s="8">
        <f>IF(I14="","",EDATE(I14,6))</f>
      </c>
      <c r="K14" s="8">
        <f>IF(G14="","",IF(H14="a) Nachprüfung alle 3 Jahre (§9.3 a)",EDATE(G14,36),IF(H14="b) ZfP alle 2 Jahre — 2 Produktionsnähte (§9.3 b)",EDATE(G14,24),"")))</f>
      </c>
      <c r="M14">
        <f>IF(OR(I14="",J14&lt;TODAY(),AND(K14&lt;&gt;"",K14&lt;TODAY())),"UNGÜLTIG",IF(OR(J14&lt;TODAY()+30,AND(K14&lt;&gt;"",K14&lt;TODAY()+60)),"DRINGEND","OK"))</f>
      </c>
    </row>
    <row r="15" spans="4:13" x14ac:dyDescent="0.25">
      <c r="G15" s="8"/>
      <c r="I15" s="8"/>
      <c r="J15" s="8">
        <f>IF(I15="","",EDATE(I15,6))</f>
      </c>
      <c r="K15" s="8">
        <f>IF(G15="","",IF(H15="a) Nachprüfung alle 3 Jahre (§9.3 a)",EDATE(G15,36),IF(H15="b) ZfP alle 2 Jahre — 2 Produktionsnähte (§9.3 b)",EDATE(G15,24),"")))</f>
      </c>
      <c r="M15">
        <f>IF(OR(I15="",J15&lt;TODAY(),AND(K15&lt;&gt;"",K15&lt;TODAY())),"UNGÜLTIG",IF(OR(J15&lt;TODAY()+30,AND(K15&lt;&gt;"",K15&lt;TODAY()+60)),"DRINGEND","OK"))</f>
      </c>
    </row>
    <row r="16" spans="4:13" x14ac:dyDescent="0.25">
      <c r="G16" s="8"/>
      <c r="I16" s="8"/>
      <c r="J16" s="8">
        <f>IF(I16="","",EDATE(I16,6))</f>
      </c>
      <c r="K16" s="8">
        <f>IF(G16="","",IF(H16="a) Nachprüfung alle 3 Jahre (§9.3 a)",EDATE(G16,36),IF(H16="b) ZfP alle 2 Jahre — 2 Produktionsnähte (§9.3 b)",EDATE(G16,24),"")))</f>
      </c>
      <c r="M16">
        <f>IF(OR(I16="",J16&lt;TODAY(),AND(K16&lt;&gt;"",K16&lt;TODAY())),"UNGÜLTIG",IF(OR(J16&lt;TODAY()+30,AND(K16&lt;&gt;"",K16&lt;TODAY()+60)),"DRINGEND","OK"))</f>
      </c>
    </row>
    <row r="17" spans="4:13" x14ac:dyDescent="0.25">
      <c r="G17" s="8"/>
      <c r="I17" s="8"/>
      <c r="J17" s="8">
        <f>IF(I17="","",EDATE(I17,6))</f>
      </c>
      <c r="K17" s="8">
        <f>IF(G17="","",IF(H17="a) Nachprüfung alle 3 Jahre (§9.3 a)",EDATE(G17,36),IF(H17="b) ZfP alle 2 Jahre — 2 Produktionsnähte (§9.3 b)",EDATE(G17,24),"")))</f>
      </c>
      <c r="M17">
        <f>IF(OR(I17="",J17&lt;TODAY(),AND(K17&lt;&gt;"",K17&lt;TODAY())),"UNGÜLTIG",IF(OR(J17&lt;TODAY()+30,AND(K17&lt;&gt;"",K17&lt;TODAY()+60)),"DRINGEND","OK"))</f>
      </c>
    </row>
    <row r="18" spans="4:13" x14ac:dyDescent="0.25">
      <c r="G18" s="8"/>
      <c r="I18" s="8"/>
      <c r="J18" s="8">
        <f>IF(I18="","",EDATE(I18,6))</f>
      </c>
      <c r="K18" s="8">
        <f>IF(G18="","",IF(H18="a) Nachprüfung alle 3 Jahre (§9.3 a)",EDATE(G18,36),IF(H18="b) ZfP alle 2 Jahre — 2 Produktionsnähte (§9.3 b)",EDATE(G18,24),"")))</f>
      </c>
      <c r="M18">
        <f>IF(OR(I18="",J18&lt;TODAY(),AND(K18&lt;&gt;"",K18&lt;TODAY())),"UNGÜLTIG",IF(OR(J18&lt;TODAY()+30,AND(K18&lt;&gt;"",K18&lt;TODAY()+60)),"DRINGEND","OK"))</f>
      </c>
    </row>
    <row r="19" spans="4:13" x14ac:dyDescent="0.25">
      <c r="G19" s="8"/>
      <c r="I19" s="8"/>
      <c r="J19" s="8">
        <f>IF(I19="","",EDATE(I19,6))</f>
      </c>
      <c r="K19" s="8">
        <f>IF(G19="","",IF(H19="a) Nachprüfung alle 3 Jahre (§9.3 a)",EDATE(G19,36),IF(H19="b) ZfP alle 2 Jahre — 2 Produktionsnähte (§9.3 b)",EDATE(G19,24),"")))</f>
      </c>
      <c r="M19">
        <f>IF(OR(I19="",J19&lt;TODAY(),AND(K19&lt;&gt;"",K19&lt;TODAY())),"UNGÜLTIG",IF(OR(J19&lt;TODAY()+30,AND(K19&lt;&gt;"",K19&lt;TODAY()+60)),"DRINGEND","OK"))</f>
      </c>
    </row>
    <row r="20" spans="4:13" x14ac:dyDescent="0.25">
      <c r="G20" s="8"/>
      <c r="I20" s="8"/>
      <c r="J20" s="8">
        <f>IF(I20="","",EDATE(I20,6))</f>
      </c>
      <c r="K20" s="8">
        <f>IF(G20="","",IF(H20="a) Nachprüfung alle 3 Jahre (§9.3 a)",EDATE(G20,36),IF(H20="b) ZfP alle 2 Jahre — 2 Produktionsnähte (§9.3 b)",EDATE(G20,24),"")))</f>
      </c>
      <c r="M20">
        <f>IF(OR(I20="",J20&lt;TODAY(),AND(K20&lt;&gt;"",K20&lt;TODAY())),"UNGÜLTIG",IF(OR(J20&lt;TODAY()+30,AND(K20&lt;&gt;"",K20&lt;TODAY()+60)),"DRINGEND","OK"))</f>
      </c>
    </row>
    <row r="21" spans="4:13" x14ac:dyDescent="0.25">
      <c r="G21" s="8"/>
      <c r="I21" s="8"/>
      <c r="J21" s="8">
        <f>IF(I21="","",EDATE(I21,6))</f>
      </c>
      <c r="K21" s="8">
        <f>IF(G21="","",IF(H21="a) Nachprüfung alle 3 Jahre (§9.3 a)",EDATE(G21,36),IF(H21="b) ZfP alle 2 Jahre — 2 Produktionsnähte (§9.3 b)",EDATE(G21,24),"")))</f>
      </c>
      <c r="M21">
        <f>IF(OR(I21="",J21&lt;TODAY(),AND(K21&lt;&gt;"",K21&lt;TODAY())),"UNGÜLTIG",IF(OR(J21&lt;TODAY()+30,AND(K21&lt;&gt;"",K21&lt;TODAY()+60)),"DRINGEND","OK"))</f>
      </c>
    </row>
    <row r="22" spans="4:13" x14ac:dyDescent="0.25">
      <c r="G22" s="8"/>
      <c r="I22" s="8"/>
      <c r="J22" s="8">
        <f>IF(I22="","",EDATE(I22,6))</f>
      </c>
      <c r="K22" s="8">
        <f>IF(G22="","",IF(H22="a) Nachprüfung alle 3 Jahre (§9.3 a)",EDATE(G22,36),IF(H22="b) ZfP alle 2 Jahre — 2 Produktionsnähte (§9.3 b)",EDATE(G22,24),"")))</f>
      </c>
      <c r="M22">
        <f>IF(OR(I22="",J22&lt;TODAY(),AND(K22&lt;&gt;"",K22&lt;TODAY())),"UNGÜLTIG",IF(OR(J22&lt;TODAY()+30,AND(K22&lt;&gt;"",K22&lt;TODAY()+60)),"DRINGEND","OK"))</f>
      </c>
    </row>
    <row r="23" spans="4:13" x14ac:dyDescent="0.25">
      <c r="G23" s="8"/>
      <c r="I23" s="8"/>
      <c r="J23" s="8">
        <f>IF(I23="","",EDATE(I23,6))</f>
      </c>
      <c r="K23" s="8">
        <f>IF(G23="","",IF(H23="a) Nachprüfung alle 3 Jahre (§9.3 a)",EDATE(G23,36),IF(H23="b) ZfP alle 2 Jahre — 2 Produktionsnähte (§9.3 b)",EDATE(G23,24),"")))</f>
      </c>
      <c r="M23">
        <f>IF(OR(I23="",J23&lt;TODAY(),AND(K23&lt;&gt;"",K23&lt;TODAY())),"UNGÜLTIG",IF(OR(J23&lt;TODAY()+30,AND(K23&lt;&gt;"",K23&lt;TODAY()+60)),"DRINGEND","OK"))</f>
      </c>
    </row>
    <row r="24" spans="4:13" x14ac:dyDescent="0.25">
      <c r="G24" s="8"/>
      <c r="I24" s="8"/>
      <c r="J24" s="8">
        <f>IF(I24="","",EDATE(I24,6))</f>
      </c>
      <c r="K24" s="8">
        <f>IF(G24="","",IF(H24="a) Nachprüfung alle 3 Jahre (§9.3 a)",EDATE(G24,36),IF(H24="b) ZfP alle 2 Jahre — 2 Produktionsnähte (§9.3 b)",EDATE(G24,24),"")))</f>
      </c>
      <c r="M24">
        <f>IF(OR(I24="",J24&lt;TODAY(),AND(K24&lt;&gt;"",K24&lt;TODAY())),"UNGÜLTIG",IF(OR(J24&lt;TODAY()+30,AND(K24&lt;&gt;"",K24&lt;TODAY()+60)),"DRINGEND","OK"))</f>
      </c>
    </row>
    <row r="25" spans="4:13" x14ac:dyDescent="0.25">
      <c r="G25" s="8"/>
      <c r="I25" s="8"/>
      <c r="J25" s="8">
        <f>IF(I25="","",EDATE(I25,6))</f>
      </c>
      <c r="K25" s="8">
        <f>IF(G25="","",IF(H25="a) Nachprüfung alle 3 Jahre (§9.3 a)",EDATE(G25,36),IF(H25="b) ZfP alle 2 Jahre — 2 Produktionsnähte (§9.3 b)",EDATE(G25,24),"")))</f>
      </c>
      <c r="M25">
        <f>IF(OR(I25="",J25&lt;TODAY(),AND(K25&lt;&gt;"",K25&lt;TODAY())),"UNGÜLTIG",IF(OR(J25&lt;TODAY()+30,AND(K25&lt;&gt;"",K25&lt;TODAY()+60)),"DRINGEND","OK"))</f>
      </c>
    </row>
    <row r="26" spans="4:13" x14ac:dyDescent="0.25">
      <c r="G26" s="8"/>
      <c r="I26" s="8"/>
      <c r="J26" s="8">
        <f>IF(I26="","",EDATE(I26,6))</f>
      </c>
      <c r="K26" s="8">
        <f>IF(G26="","",IF(H26="a) Nachprüfung alle 3 Jahre (§9.3 a)",EDATE(G26,36),IF(H26="b) ZfP alle 2 Jahre — 2 Produktionsnähte (§9.3 b)",EDATE(G26,24),"")))</f>
      </c>
      <c r="M26">
        <f>IF(OR(I26="",J26&lt;TODAY(),AND(K26&lt;&gt;"",K26&lt;TODAY())),"UNGÜLTIG",IF(OR(J26&lt;TODAY()+30,AND(K26&lt;&gt;"",K26&lt;TODAY()+60)),"DRINGEND","OK"))</f>
      </c>
    </row>
    <row r="27" spans="4:13" x14ac:dyDescent="0.25">
      <c r="G27" s="8"/>
      <c r="I27" s="8"/>
      <c r="J27" s="8">
        <f>IF(I27="","",EDATE(I27,6))</f>
      </c>
      <c r="K27" s="8">
        <f>IF(G27="","",IF(H27="a) Nachprüfung alle 3 Jahre (§9.3 a)",EDATE(G27,36),IF(H27="b) ZfP alle 2 Jahre — 2 Produktionsnähte (§9.3 b)",EDATE(G27,24),"")))</f>
      </c>
      <c r="M27">
        <f>IF(OR(I27="",J27&lt;TODAY(),AND(K27&lt;&gt;"",K27&lt;TODAY())),"UNGÜLTIG",IF(OR(J27&lt;TODAY()+30,AND(K27&lt;&gt;"",K27&lt;TODAY()+60)),"DRINGEND","OK"))</f>
      </c>
    </row>
    <row r="28" spans="4:13" x14ac:dyDescent="0.25">
      <c r="G28" s="8"/>
      <c r="I28" s="8"/>
      <c r="J28" s="8">
        <f>IF(I28="","",EDATE(I28,6))</f>
      </c>
      <c r="K28" s="8">
        <f>IF(G28="","",IF(H28="a) Nachprüfung alle 3 Jahre (§9.3 a)",EDATE(G28,36),IF(H28="b) ZfP alle 2 Jahre — 2 Produktionsnähte (§9.3 b)",EDATE(G28,24),"")))</f>
      </c>
      <c r="M28">
        <f>IF(OR(I28="",J28&lt;TODAY(),AND(K28&lt;&gt;"",K28&lt;TODAY())),"UNGÜLTIG",IF(OR(J28&lt;TODAY()+30,AND(K28&lt;&gt;"",K28&lt;TODAY()+60)),"DRINGEND","OK"))</f>
      </c>
    </row>
    <row r="29" spans="4:13" x14ac:dyDescent="0.25">
      <c r="G29" s="8"/>
      <c r="I29" s="8"/>
      <c r="J29" s="8">
        <f>IF(I29="","",EDATE(I29,6))</f>
      </c>
      <c r="K29" s="8">
        <f>IF(G29="","",IF(H29="a) Nachprüfung alle 3 Jahre (§9.3 a)",EDATE(G29,36),IF(H29="b) ZfP alle 2 Jahre — 2 Produktionsnähte (§9.3 b)",EDATE(G29,24),"")))</f>
      </c>
      <c r="M29">
        <f>IF(OR(I29="",J29&lt;TODAY(),AND(K29&lt;&gt;"",K29&lt;TODAY())),"UNGÜLTIG",IF(OR(J29&lt;TODAY()+30,AND(K29&lt;&gt;"",K29&lt;TODAY()+60)),"DRINGEND","OK"))</f>
      </c>
    </row>
    <row r="30" spans="4:13" x14ac:dyDescent="0.25">
      <c r="G30" s="8"/>
      <c r="I30" s="8"/>
      <c r="J30" s="8">
        <f>IF(I30="","",EDATE(I30,6))</f>
      </c>
      <c r="K30" s="8">
        <f>IF(G30="","",IF(H30="a) Nachprüfung alle 3 Jahre (§9.3 a)",EDATE(G30,36),IF(H30="b) ZfP alle 2 Jahre — 2 Produktionsnähte (§9.3 b)",EDATE(G30,24),"")))</f>
      </c>
      <c r="M30">
        <f>IF(OR(I30="",J30&lt;TODAY(),AND(K30&lt;&gt;"",K30&lt;TODAY())),"UNGÜLTIG",IF(OR(J30&lt;TODAY()+30,AND(K30&lt;&gt;"",K30&lt;TODAY()+60)),"DRINGEND","OK"))</f>
      </c>
    </row>
    <row r="31" spans="4:13" x14ac:dyDescent="0.25">
      <c r="G31" s="8"/>
      <c r="I31" s="8"/>
      <c r="J31" s="8">
        <f>IF(I31="","",EDATE(I31,6))</f>
      </c>
      <c r="K31" s="8">
        <f>IF(G31="","",IF(H31="a) Nachprüfung alle 3 Jahre (§9.3 a)",EDATE(G31,36),IF(H31="b) ZfP alle 2 Jahre — 2 Produktionsnähte (§9.3 b)",EDATE(G31,24),"")))</f>
      </c>
      <c r="M31">
        <f>IF(OR(I31="",J31&lt;TODAY(),AND(K31&lt;&gt;"",K31&lt;TODAY())),"UNGÜLTIG",IF(OR(J31&lt;TODAY()+30,AND(K31&lt;&gt;"",K31&lt;TODAY()+60)),"DRINGEND","OK"))</f>
      </c>
    </row>
    <row r="32" spans="4:13" x14ac:dyDescent="0.25">
      <c r="G32" s="8"/>
      <c r="I32" s="8"/>
      <c r="J32" s="8">
        <f>IF(I32="","",EDATE(I32,6))</f>
      </c>
      <c r="K32" s="8">
        <f>IF(G32="","",IF(H32="a) Nachprüfung alle 3 Jahre (§9.3 a)",EDATE(G32,36),IF(H32="b) ZfP alle 2 Jahre — 2 Produktionsnähte (§9.3 b)",EDATE(G32,24),"")))</f>
      </c>
      <c r="M32">
        <f>IF(OR(I32="",J32&lt;TODAY(),AND(K32&lt;&gt;"",K32&lt;TODAY())),"UNGÜLTIG",IF(OR(J32&lt;TODAY()+30,AND(K32&lt;&gt;"",K32&lt;TODAY()+60)),"DRINGEND","OK"))</f>
      </c>
    </row>
    <row r="33" spans="4:13" x14ac:dyDescent="0.25">
      <c r="G33" s="8"/>
      <c r="I33" s="8"/>
      <c r="J33" s="8">
        <f>IF(I33="","",EDATE(I33,6))</f>
      </c>
      <c r="K33" s="8">
        <f>IF(G33="","",IF(H33="a) Nachprüfung alle 3 Jahre (§9.3 a)",EDATE(G33,36),IF(H33="b) ZfP alle 2 Jahre — 2 Produktionsnähte (§9.3 b)",EDATE(G33,24),"")))</f>
      </c>
      <c r="M33">
        <f>IF(OR(I33="",J33&lt;TODAY(),AND(K33&lt;&gt;"",K33&lt;TODAY())),"UNGÜLTIG",IF(OR(J33&lt;TODAY()+30,AND(K33&lt;&gt;"",K33&lt;TODAY()+60)),"DRINGEND","OK"))</f>
      </c>
    </row>
    <row r="34" spans="4:13" x14ac:dyDescent="0.25">
      <c r="G34" s="8"/>
      <c r="I34" s="8"/>
      <c r="J34" s="8">
        <f>IF(I34="","",EDATE(I34,6))</f>
      </c>
      <c r="K34" s="8">
        <f>IF(G34="","",IF(H34="a) Nachprüfung alle 3 Jahre (§9.3 a)",EDATE(G34,36),IF(H34="b) ZfP alle 2 Jahre — 2 Produktionsnähte (§9.3 b)",EDATE(G34,24),"")))</f>
      </c>
      <c r="M34">
        <f>IF(OR(I34="",J34&lt;TODAY(),AND(K34&lt;&gt;"",K34&lt;TODAY())),"UNGÜLTIG",IF(OR(J34&lt;TODAY()+30,AND(K34&lt;&gt;"",K34&lt;TODAY()+60)),"DRINGEND","OK"))</f>
      </c>
    </row>
    <row r="35" spans="4:13" x14ac:dyDescent="0.25">
      <c r="G35" s="8"/>
      <c r="I35" s="8"/>
      <c r="J35" s="8">
        <f>IF(I35="","",EDATE(I35,6))</f>
      </c>
      <c r="K35" s="8">
        <f>IF(G35="","",IF(H35="a) Nachprüfung alle 3 Jahre (§9.3 a)",EDATE(G35,36),IF(H35="b) ZfP alle 2 Jahre — 2 Produktionsnähte (§9.3 b)",EDATE(G35,24),"")))</f>
      </c>
      <c r="M35">
        <f>IF(OR(I35="",J35&lt;TODAY(),AND(K35&lt;&gt;"",K35&lt;TODAY())),"UNGÜLTIG",IF(OR(J35&lt;TODAY()+30,AND(K35&lt;&gt;"",K35&lt;TODAY()+60)),"DRINGEND","OK"))</f>
      </c>
    </row>
    <row r="36" spans="4:13" x14ac:dyDescent="0.25">
      <c r="G36" s="8"/>
      <c r="I36" s="8"/>
      <c r="J36" s="8">
        <f>IF(I36="","",EDATE(I36,6))</f>
      </c>
      <c r="K36" s="8">
        <f>IF(G36="","",IF(H36="a) Nachprüfung alle 3 Jahre (§9.3 a)",EDATE(G36,36),IF(H36="b) ZfP alle 2 Jahre — 2 Produktionsnähte (§9.3 b)",EDATE(G36,24),"")))</f>
      </c>
      <c r="M36">
        <f>IF(OR(I36="",J36&lt;TODAY(),AND(K36&lt;&gt;"",K36&lt;TODAY())),"UNGÜLTIG",IF(OR(J36&lt;TODAY()+30,AND(K36&lt;&gt;"",K36&lt;TODAY()+60)),"DRINGEND","OK"))</f>
      </c>
    </row>
    <row r="37" spans="4:13" x14ac:dyDescent="0.25">
      <c r="G37" s="8"/>
      <c r="I37" s="8"/>
      <c r="J37" s="8">
        <f>IF(I37="","",EDATE(I37,6))</f>
      </c>
      <c r="K37" s="8">
        <f>IF(G37="","",IF(H37="a) Nachprüfung alle 3 Jahre (§9.3 a)",EDATE(G37,36),IF(H37="b) ZfP alle 2 Jahre — 2 Produktionsnähte (§9.3 b)",EDATE(G37,24),"")))</f>
      </c>
      <c r="M37">
        <f>IF(OR(I37="",J37&lt;TODAY(),AND(K37&lt;&gt;"",K37&lt;TODAY())),"UNGÜLTIG",IF(OR(J37&lt;TODAY()+30,AND(K37&lt;&gt;"",K37&lt;TODAY()+60)),"DRINGEND","OK"))</f>
      </c>
    </row>
    <row r="38" spans="4:13" x14ac:dyDescent="0.25">
      <c r="G38" s="8"/>
      <c r="I38" s="8"/>
      <c r="J38" s="8">
        <f>IF(I38="","",EDATE(I38,6))</f>
      </c>
      <c r="K38" s="8">
        <f>IF(G38="","",IF(H38="a) Nachprüfung alle 3 Jahre (§9.3 a)",EDATE(G38,36),IF(H38="b) ZfP alle 2 Jahre — 2 Produktionsnähte (§9.3 b)",EDATE(G38,24),"")))</f>
      </c>
      <c r="M38">
        <f>IF(OR(I38="",J38&lt;TODAY(),AND(K38&lt;&gt;"",K38&lt;TODAY())),"UNGÜLTIG",IF(OR(J38&lt;TODAY()+30,AND(K38&lt;&gt;"",K38&lt;TODAY()+60)),"DRINGEND","OK"))</f>
      </c>
    </row>
    <row r="39" spans="4:13" x14ac:dyDescent="0.25">
      <c r="G39" s="8"/>
      <c r="I39" s="8"/>
      <c r="J39" s="8">
        <f>IF(I39="","",EDATE(I39,6))</f>
      </c>
      <c r="K39" s="8">
        <f>IF(G39="","",IF(H39="a) Nachprüfung alle 3 Jahre (§9.3 a)",EDATE(G39,36),IF(H39="b) ZfP alle 2 Jahre — 2 Produktionsnähte (§9.3 b)",EDATE(G39,24),"")))</f>
      </c>
      <c r="M39">
        <f>IF(OR(I39="",J39&lt;TODAY(),AND(K39&lt;&gt;"",K39&lt;TODAY())),"UNGÜLTIG",IF(OR(J39&lt;TODAY()+30,AND(K39&lt;&gt;"",K39&lt;TODAY()+60)),"DRINGEND","OK"))</f>
      </c>
    </row>
    <row r="40" spans="4:13" x14ac:dyDescent="0.25">
      <c r="G40" s="8"/>
      <c r="I40" s="8"/>
      <c r="J40" s="8">
        <f>IF(I40="","",EDATE(I40,6))</f>
      </c>
      <c r="K40" s="8">
        <f>IF(G40="","",IF(H40="a) Nachprüfung alle 3 Jahre (§9.3 a)",EDATE(G40,36),IF(H40="b) ZfP alle 2 Jahre — 2 Produktionsnähte (§9.3 b)",EDATE(G40,24),"")))</f>
      </c>
      <c r="M40">
        <f>IF(OR(I40="",J40&lt;TODAY(),AND(K40&lt;&gt;"",K40&lt;TODAY())),"UNGÜLTIG",IF(OR(J40&lt;TODAY()+30,AND(K40&lt;&gt;"",K40&lt;TODAY()+60)),"DRINGEND","OK"))</f>
      </c>
    </row>
    <row r="41" spans="4:13" x14ac:dyDescent="0.25">
      <c r="G41" s="8"/>
      <c r="I41" s="8"/>
      <c r="J41" s="8">
        <f>IF(I41="","",EDATE(I41,6))</f>
      </c>
      <c r="K41" s="8">
        <f>IF(G41="","",IF(H41="a) Nachprüfung alle 3 Jahre (§9.3 a)",EDATE(G41,36),IF(H41="b) ZfP alle 2 Jahre — 2 Produktionsnähte (§9.3 b)",EDATE(G41,24),"")))</f>
      </c>
      <c r="M41">
        <f>IF(OR(I41="",J41&lt;TODAY(),AND(K41&lt;&gt;"",K41&lt;TODAY())),"UNGÜLTIG",IF(OR(J41&lt;TODAY()+30,AND(K41&lt;&gt;"",K41&lt;TODAY()+60)),"DRINGEND","OK"))</f>
      </c>
    </row>
    <row r="42" spans="4:13" x14ac:dyDescent="0.25">
      <c r="G42" s="8"/>
      <c r="I42" s="8"/>
      <c r="J42" s="8">
        <f>IF(I42="","",EDATE(I42,6))</f>
      </c>
      <c r="K42" s="8">
        <f>IF(G42="","",IF(H42="a) Nachprüfung alle 3 Jahre (§9.3 a)",EDATE(G42,36),IF(H42="b) ZfP alle 2 Jahre — 2 Produktionsnähte (§9.3 b)",EDATE(G42,24),"")))</f>
      </c>
      <c r="M42">
        <f>IF(OR(I42="",J42&lt;TODAY(),AND(K42&lt;&gt;"",K42&lt;TODAY())),"UNGÜLTIG",IF(OR(J42&lt;TODAY()+30,AND(K42&lt;&gt;"",K42&lt;TODAY()+60)),"DRINGEND","OK"))</f>
      </c>
    </row>
    <row r="43" spans="4:13" x14ac:dyDescent="0.25">
      <c r="G43" s="8"/>
      <c r="I43" s="8"/>
      <c r="J43" s="8">
        <f>IF(I43="","",EDATE(I43,6))</f>
      </c>
      <c r="K43" s="8">
        <f>IF(G43="","",IF(H43="a) Nachprüfung alle 3 Jahre (§9.3 a)",EDATE(G43,36),IF(H43="b) ZfP alle 2 Jahre — 2 Produktionsnähte (§9.3 b)",EDATE(G43,24),"")))</f>
      </c>
      <c r="M43">
        <f>IF(OR(I43="",J43&lt;TODAY(),AND(K43&lt;&gt;"",K43&lt;TODAY())),"UNGÜLTIG",IF(OR(J43&lt;TODAY()+30,AND(K43&lt;&gt;"",K43&lt;TODAY()+60)),"DRINGEND","OK"))</f>
      </c>
    </row>
    <row r="44" spans="4:13" x14ac:dyDescent="0.25">
      <c r="G44" s="8"/>
      <c r="I44" s="8"/>
      <c r="J44" s="8">
        <f>IF(I44="","",EDATE(I44,6))</f>
      </c>
      <c r="K44" s="8">
        <f>IF(G44="","",IF(H44="a) Nachprüfung alle 3 Jahre (§9.3 a)",EDATE(G44,36),IF(H44="b) ZfP alle 2 Jahre — 2 Produktionsnähte (§9.3 b)",EDATE(G44,24),"")))</f>
      </c>
      <c r="M44">
        <f>IF(OR(I44="",J44&lt;TODAY(),AND(K44&lt;&gt;"",K44&lt;TODAY())),"UNGÜLTIG",IF(OR(J44&lt;TODAY()+30,AND(K44&lt;&gt;"",K44&lt;TODAY()+60)),"DRINGEND","OK"))</f>
      </c>
    </row>
    <row r="45" spans="4:13" x14ac:dyDescent="0.25">
      <c r="G45" s="8"/>
      <c r="I45" s="8"/>
      <c r="J45" s="8">
        <f>IF(I45="","",EDATE(I45,6))</f>
      </c>
      <c r="K45" s="8">
        <f>IF(G45="","",IF(H45="a) Nachprüfung alle 3 Jahre (§9.3 a)",EDATE(G45,36),IF(H45="b) ZfP alle 2 Jahre — 2 Produktionsnähte (§9.3 b)",EDATE(G45,24),"")))</f>
      </c>
      <c r="M45">
        <f>IF(OR(I45="",J45&lt;TODAY(),AND(K45&lt;&gt;"",K45&lt;TODAY())),"UNGÜLTIG",IF(OR(J45&lt;TODAY()+30,AND(K45&lt;&gt;"",K45&lt;TODAY()+60)),"DRINGEND","OK"))</f>
      </c>
    </row>
    <row r="46" spans="4:13" x14ac:dyDescent="0.25">
      <c r="G46" s="8"/>
      <c r="I46" s="8"/>
      <c r="J46" s="8">
        <f>IF(I46="","",EDATE(I46,6))</f>
      </c>
      <c r="K46" s="8">
        <f>IF(G46="","",IF(H46="a) Nachprüfung alle 3 Jahre (§9.3 a)",EDATE(G46,36),IF(H46="b) ZfP alle 2 Jahre — 2 Produktionsnähte (§9.3 b)",EDATE(G46,24),"")))</f>
      </c>
      <c r="M46">
        <f>IF(OR(I46="",J46&lt;TODAY(),AND(K46&lt;&gt;"",K46&lt;TODAY())),"UNGÜLTIG",IF(OR(J46&lt;TODAY()+30,AND(K46&lt;&gt;"",K46&lt;TODAY()+60)),"DRINGEND","OK"))</f>
      </c>
    </row>
    <row r="47" spans="4:13" x14ac:dyDescent="0.25">
      <c r="G47" s="8"/>
      <c r="I47" s="8"/>
      <c r="J47" s="8">
        <f>IF(I47="","",EDATE(I47,6))</f>
      </c>
      <c r="K47" s="8">
        <f>IF(G47="","",IF(H47="a) Nachprüfung alle 3 Jahre (§9.3 a)",EDATE(G47,36),IF(H47="b) ZfP alle 2 Jahre — 2 Produktionsnähte (§9.3 b)",EDATE(G47,24),"")))</f>
      </c>
      <c r="M47">
        <f>IF(OR(I47="",J47&lt;TODAY(),AND(K47&lt;&gt;"",K47&lt;TODAY())),"UNGÜLTIG",IF(OR(J47&lt;TODAY()+30,AND(K47&lt;&gt;"",K47&lt;TODAY()+60)),"DRINGEND","OK"))</f>
      </c>
    </row>
    <row r="48" spans="4:13" x14ac:dyDescent="0.25">
      <c r="G48" s="8"/>
      <c r="I48" s="8"/>
      <c r="J48" s="8">
        <f>IF(I48="","",EDATE(I48,6))</f>
      </c>
      <c r="K48" s="8">
        <f>IF(G48="","",IF(H48="a) Nachprüfung alle 3 Jahre (§9.3 a)",EDATE(G48,36),IF(H48="b) ZfP alle 2 Jahre — 2 Produktionsnähte (§9.3 b)",EDATE(G48,24),"")))</f>
      </c>
      <c r="M48">
        <f>IF(OR(I48="",J48&lt;TODAY(),AND(K48&lt;&gt;"",K48&lt;TODAY())),"UNGÜLTIG",IF(OR(J48&lt;TODAY()+30,AND(K48&lt;&gt;"",K48&lt;TODAY()+60)),"DRINGEND","OK"))</f>
      </c>
    </row>
    <row r="49" spans="4:13" x14ac:dyDescent="0.25">
      <c r="G49" s="8"/>
      <c r="I49" s="8"/>
      <c r="J49" s="8">
        <f>IF(I49="","",EDATE(I49,6))</f>
      </c>
      <c r="K49" s="8">
        <f>IF(G49="","",IF(H49="a) Nachprüfung alle 3 Jahre (§9.3 a)",EDATE(G49,36),IF(H49="b) ZfP alle 2 Jahre — 2 Produktionsnähte (§9.3 b)",EDATE(G49,24),"")))</f>
      </c>
      <c r="M49">
        <f>IF(OR(I49="",J49&lt;TODAY(),AND(K49&lt;&gt;"",K49&lt;TODAY())),"UNGÜLTIG",IF(OR(J49&lt;TODAY()+30,AND(K49&lt;&gt;"",K49&lt;TODAY()+60)),"DRINGEND","OK"))</f>
      </c>
    </row>
    <row r="50" spans="4:13" x14ac:dyDescent="0.25">
      <c r="G50" s="8"/>
      <c r="I50" s="8"/>
      <c r="J50" s="8">
        <f>IF(I50="","",EDATE(I50,6))</f>
      </c>
      <c r="K50" s="8">
        <f>IF(G50="","",IF(H50="a) Nachprüfung alle 3 Jahre (§9.3 a)",EDATE(G50,36),IF(H50="b) ZfP alle 2 Jahre — 2 Produktionsnähte (§9.3 b)",EDATE(G50,24),"")))</f>
      </c>
      <c r="M50">
        <f>IF(OR(I50="",J50&lt;TODAY(),AND(K50&lt;&gt;"",K50&lt;TODAY())),"UNGÜLTIG",IF(OR(J50&lt;TODAY()+30,AND(K50&lt;&gt;"",K50&lt;TODAY()+60)),"DRINGEND","OK"))</f>
      </c>
    </row>
    <row r="51" spans="4:13" x14ac:dyDescent="0.25">
      <c r="G51" s="8"/>
      <c r="I51" s="8"/>
      <c r="J51" s="8">
        <f>IF(I51="","",EDATE(I51,6))</f>
      </c>
      <c r="K51" s="8">
        <f>IF(G51="","",IF(H51="a) Nachprüfung alle 3 Jahre (§9.3 a)",EDATE(G51,36),IF(H51="b) ZfP alle 2 Jahre — 2 Produktionsnähte (§9.3 b)",EDATE(G51,24),"")))</f>
      </c>
      <c r="M51">
        <f>IF(OR(I51="",J51&lt;TODAY(),AND(K51&lt;&gt;"",K51&lt;TODAY())),"UNGÜLTIG",IF(OR(J51&lt;TODAY()+30,AND(K51&lt;&gt;"",K51&lt;TODAY()+60)),"DRINGEND","OK"))</f>
      </c>
    </row>
    <row r="52" spans="4:13" x14ac:dyDescent="0.25">
      <c r="G52" s="8"/>
      <c r="I52" s="8"/>
      <c r="J52" s="8">
        <f>IF(I52="","",EDATE(I52,6))</f>
      </c>
      <c r="K52" s="8">
        <f>IF(G52="","",IF(H52="a) Nachprüfung alle 3 Jahre (§9.3 a)",EDATE(G52,36),IF(H52="b) ZfP alle 2 Jahre — 2 Produktionsnähte (§9.3 b)",EDATE(G52,24),"")))</f>
      </c>
      <c r="M52">
        <f>IF(OR(I52="",J52&lt;TODAY(),AND(K52&lt;&gt;"",K52&lt;TODAY())),"UNGÜLTIG",IF(OR(J52&lt;TODAY()+30,AND(K52&lt;&gt;"",K52&lt;TODAY()+60)),"DRINGEND","OK"))</f>
      </c>
    </row>
    <row r="53" spans="4:13" x14ac:dyDescent="0.25">
      <c r="G53" s="8"/>
      <c r="I53" s="8"/>
      <c r="J53" s="8">
        <f>IF(I53="","",EDATE(I53,6))</f>
      </c>
      <c r="K53" s="8">
        <f>IF(G53="","",IF(H53="a) Nachprüfung alle 3 Jahre (§9.3 a)",EDATE(G53,36),IF(H53="b) ZfP alle 2 Jahre — 2 Produktionsnähte (§9.3 b)",EDATE(G53,24),"")))</f>
      </c>
      <c r="M53">
        <f>IF(OR(I53="",J53&lt;TODAY(),AND(K53&lt;&gt;"",K53&lt;TODAY())),"UNGÜLTIG",IF(OR(J53&lt;TODAY()+30,AND(K53&lt;&gt;"",K53&lt;TODAY()+60)),"DRINGEND","OK"))</f>
      </c>
    </row>
    <row r="54" spans="4:13" x14ac:dyDescent="0.25">
      <c r="G54" s="8"/>
      <c r="I54" s="8"/>
      <c r="J54" s="8">
        <f>IF(I54="","",EDATE(I54,6))</f>
      </c>
      <c r="K54" s="8">
        <f>IF(G54="","",IF(H54="a) Nachprüfung alle 3 Jahre (§9.3 a)",EDATE(G54,36),IF(H54="b) ZfP alle 2 Jahre — 2 Produktionsnähte (§9.3 b)",EDATE(G54,24),"")))</f>
      </c>
      <c r="M54">
        <f>IF(OR(I54="",J54&lt;TODAY(),AND(K54&lt;&gt;"",K54&lt;TODAY())),"UNGÜLTIG",IF(OR(J54&lt;TODAY()+30,AND(K54&lt;&gt;"",K54&lt;TODAY()+60)),"DRINGEND","OK"))</f>
      </c>
    </row>
    <row r="55" spans="4:13" x14ac:dyDescent="0.25">
      <c r="G55" s="8"/>
      <c r="I55" s="8"/>
      <c r="J55" s="8">
        <f>IF(I55="","",EDATE(I55,6))</f>
      </c>
      <c r="K55" s="8">
        <f>IF(G55="","",IF(H55="a) Nachprüfung alle 3 Jahre (§9.3 a)",EDATE(G55,36),IF(H55="b) ZfP alle 2 Jahre — 2 Produktionsnähte (§9.3 b)",EDATE(G55,24),"")))</f>
      </c>
      <c r="M55">
        <f>IF(OR(I55="",J55&lt;TODAY(),AND(K55&lt;&gt;"",K55&lt;TODAY())),"UNGÜLTIG",IF(OR(J55&lt;TODAY()+30,AND(K55&lt;&gt;"",K55&lt;TODAY()+60)),"DRINGEND","OK"))</f>
      </c>
    </row>
    <row r="56" spans="4:13" x14ac:dyDescent="0.25">
      <c r="G56" s="8"/>
      <c r="I56" s="8"/>
      <c r="J56" s="8">
        <f>IF(I56="","",EDATE(I56,6))</f>
      </c>
      <c r="K56" s="8">
        <f>IF(G56="","",IF(H56="a) Nachprüfung alle 3 Jahre (§9.3 a)",EDATE(G56,36),IF(H56="b) ZfP alle 2 Jahre — 2 Produktionsnähte (§9.3 b)",EDATE(G56,24),"")))</f>
      </c>
      <c r="M56">
        <f>IF(OR(I56="",J56&lt;TODAY(),AND(K56&lt;&gt;"",K56&lt;TODAY())),"UNGÜLTIG",IF(OR(J56&lt;TODAY()+30,AND(K56&lt;&gt;"",K56&lt;TODAY()+60)),"DRINGEND","OK"))</f>
      </c>
    </row>
    <row r="57" spans="4:13" x14ac:dyDescent="0.25">
      <c r="G57" s="8"/>
      <c r="I57" s="8"/>
      <c r="J57" s="8">
        <f>IF(I57="","",EDATE(I57,6))</f>
      </c>
      <c r="K57" s="8">
        <f>IF(G57="","",IF(H57="a) Nachprüfung alle 3 Jahre (§9.3 a)",EDATE(G57,36),IF(H57="b) ZfP alle 2 Jahre — 2 Produktionsnähte (§9.3 b)",EDATE(G57,24),"")))</f>
      </c>
      <c r="M57">
        <f>IF(OR(I57="",J57&lt;TODAY(),AND(K57&lt;&gt;"",K57&lt;TODAY())),"UNGÜLTIG",IF(OR(J57&lt;TODAY()+30,AND(K57&lt;&gt;"",K57&lt;TODAY()+60)),"DRINGEND","OK"))</f>
      </c>
    </row>
    <row r="58" spans="4:13" x14ac:dyDescent="0.25">
      <c r="G58" s="8"/>
      <c r="I58" s="8"/>
      <c r="J58" s="8">
        <f>IF(I58="","",EDATE(I58,6))</f>
      </c>
      <c r="K58" s="8">
        <f>IF(G58="","",IF(H58="a) Nachprüfung alle 3 Jahre (§9.3 a)",EDATE(G58,36),IF(H58="b) ZfP alle 2 Jahre — 2 Produktionsnähte (§9.3 b)",EDATE(G58,24),"")))</f>
      </c>
      <c r="M58">
        <f>IF(OR(I58="",J58&lt;TODAY(),AND(K58&lt;&gt;"",K58&lt;TODAY())),"UNGÜLTIG",IF(OR(J58&lt;TODAY()+30,AND(K58&lt;&gt;"",K58&lt;TODAY()+60)),"DRINGEND","OK"))</f>
      </c>
    </row>
    <row r="59" spans="4:13" x14ac:dyDescent="0.25">
      <c r="G59" s="8"/>
      <c r="I59" s="8"/>
      <c r="J59" s="8">
        <f>IF(I59="","",EDATE(I59,6))</f>
      </c>
      <c r="K59" s="8">
        <f>IF(G59="","",IF(H59="a) Nachprüfung alle 3 Jahre (§9.3 a)",EDATE(G59,36),IF(H59="b) ZfP alle 2 Jahre — 2 Produktionsnähte (§9.3 b)",EDATE(G59,24),"")))</f>
      </c>
      <c r="M59">
        <f>IF(OR(I59="",J59&lt;TODAY(),AND(K59&lt;&gt;"",K59&lt;TODAY())),"UNGÜLTIG",IF(OR(J59&lt;TODAY()+30,AND(K59&lt;&gt;"",K59&lt;TODAY()+60)),"DRINGEND","OK"))</f>
      </c>
    </row>
    <row r="60" spans="4:13" x14ac:dyDescent="0.25">
      <c r="G60" s="8"/>
      <c r="I60" s="8"/>
      <c r="J60" s="8">
        <f>IF(I60="","",EDATE(I60,6))</f>
      </c>
      <c r="K60" s="8">
        <f>IF(G60="","",IF(H60="a) Nachprüfung alle 3 Jahre (§9.3 a)",EDATE(G60,36),IF(H60="b) ZfP alle 2 Jahre — 2 Produktionsnähte (§9.3 b)",EDATE(G60,24),"")))</f>
      </c>
      <c r="M60">
        <f>IF(OR(I60="",J60&lt;TODAY(),AND(K60&lt;&gt;"",K60&lt;TODAY())),"UNGÜLTIG",IF(OR(J60&lt;TODAY()+30,AND(K60&lt;&gt;"",K60&lt;TODAY()+60)),"DRINGEND","OK"))</f>
      </c>
    </row>
    <row r="61" spans="4:13" x14ac:dyDescent="0.25">
      <c r="G61" s="8"/>
      <c r="I61" s="8"/>
      <c r="J61" s="8">
        <f>IF(I61="","",EDATE(I61,6))</f>
      </c>
      <c r="K61" s="8">
        <f>IF(G61="","",IF(H61="a) Nachprüfung alle 3 Jahre (§9.3 a)",EDATE(G61,36),IF(H61="b) ZfP alle 2 Jahre — 2 Produktionsnähte (§9.3 b)",EDATE(G61,24),"")))</f>
      </c>
      <c r="M61">
        <f>IF(OR(I61="",J61&lt;TODAY(),AND(K61&lt;&gt;"",K61&lt;TODAY())),"UNGÜLTIG",IF(OR(J61&lt;TODAY()+30,AND(K61&lt;&gt;"",K61&lt;TODAY()+60)),"DRINGEND","OK"))</f>
      </c>
    </row>
    <row r="62" spans="4:13" x14ac:dyDescent="0.25">
      <c r="G62" s="8"/>
      <c r="I62" s="8"/>
      <c r="J62" s="8">
        <f>IF(I62="","",EDATE(I62,6))</f>
      </c>
      <c r="K62" s="8">
        <f>IF(G62="","",IF(H62="a) Nachprüfung alle 3 Jahre (§9.3 a)",EDATE(G62,36),IF(H62="b) ZfP alle 2 Jahre — 2 Produktionsnähte (§9.3 b)",EDATE(G62,24),"")))</f>
      </c>
      <c r="M62">
        <f>IF(OR(I62="",J62&lt;TODAY(),AND(K62&lt;&gt;"",K62&lt;TODAY())),"UNGÜLTIG",IF(OR(J62&lt;TODAY()+30,AND(K62&lt;&gt;"",K62&lt;TODAY()+60)),"DRINGEND","OK"))</f>
      </c>
    </row>
    <row r="63" spans="4:13" x14ac:dyDescent="0.25">
      <c r="G63" s="8"/>
      <c r="I63" s="8"/>
      <c r="J63" s="8">
        <f>IF(I63="","",EDATE(I63,6))</f>
      </c>
      <c r="K63" s="8">
        <f>IF(G63="","",IF(H63="a) Nachprüfung alle 3 Jahre (§9.3 a)",EDATE(G63,36),IF(H63="b) ZfP alle 2 Jahre — 2 Produktionsnähte (§9.3 b)",EDATE(G63,24),"")))</f>
      </c>
      <c r="M63">
        <f>IF(OR(I63="",J63&lt;TODAY(),AND(K63&lt;&gt;"",K63&lt;TODAY())),"UNGÜLTIG",IF(OR(J63&lt;TODAY()+30,AND(K63&lt;&gt;"",K63&lt;TODAY()+60)),"DRINGEND","OK"))</f>
      </c>
    </row>
    <row r="64" spans="4:13" x14ac:dyDescent="0.25">
      <c r="G64" s="8"/>
      <c r="I64" s="8"/>
      <c r="J64" s="8">
        <f>IF(I64="","",EDATE(I64,6))</f>
      </c>
      <c r="K64" s="8">
        <f>IF(G64="","",IF(H64="a) Nachprüfung alle 3 Jahre (§9.3 a)",EDATE(G64,36),IF(H64="b) ZfP alle 2 Jahre — 2 Produktionsnähte (§9.3 b)",EDATE(G64,24),"")))</f>
      </c>
      <c r="M64">
        <f>IF(OR(I64="",J64&lt;TODAY(),AND(K64&lt;&gt;"",K64&lt;TODAY())),"UNGÜLTIG",IF(OR(J64&lt;TODAY()+30,AND(K64&lt;&gt;"",K64&lt;TODAY()+60)),"DRINGEND","OK"))</f>
      </c>
    </row>
    <row r="65" spans="4:13" x14ac:dyDescent="0.25">
      <c r="G65" s="8"/>
      <c r="I65" s="8"/>
      <c r="J65" s="8">
        <f>IF(I65="","",EDATE(I65,6))</f>
      </c>
      <c r="K65" s="8">
        <f>IF(G65="","",IF(H65="a) Nachprüfung alle 3 Jahre (§9.3 a)",EDATE(G65,36),IF(H65="b) ZfP alle 2 Jahre — 2 Produktionsnähte (§9.3 b)",EDATE(G65,24),"")))</f>
      </c>
      <c r="M65">
        <f>IF(OR(I65="",J65&lt;TODAY(),AND(K65&lt;&gt;"",K65&lt;TODAY())),"UNGÜLTIG",IF(OR(J65&lt;TODAY()+30,AND(K65&lt;&gt;"",K65&lt;TODAY()+60)),"DRINGEND","OK"))</f>
      </c>
    </row>
    <row r="66" spans="4:13" x14ac:dyDescent="0.25">
      <c r="G66" s="8"/>
      <c r="I66" s="8"/>
      <c r="J66" s="8">
        <f>IF(I66="","",EDATE(I66,6))</f>
      </c>
      <c r="K66" s="8">
        <f>IF(G66="","",IF(H66="a) Nachprüfung alle 3 Jahre (§9.3 a)",EDATE(G66,36),IF(H66="b) ZfP alle 2 Jahre — 2 Produktionsnähte (§9.3 b)",EDATE(G66,24),"")))</f>
      </c>
      <c r="M66">
        <f>IF(OR(I66="",J66&lt;TODAY(),AND(K66&lt;&gt;"",K66&lt;TODAY())),"UNGÜLTIG",IF(OR(J66&lt;TODAY()+30,AND(K66&lt;&gt;"",K66&lt;TODAY()+60)),"DRINGEND","OK"))</f>
      </c>
    </row>
    <row r="67" spans="4:13" x14ac:dyDescent="0.25">
      <c r="G67" s="8"/>
      <c r="I67" s="8"/>
      <c r="J67" s="8">
        <f>IF(I67="","",EDATE(I67,6))</f>
      </c>
      <c r="K67" s="8">
        <f>IF(G67="","",IF(H67="a) Nachprüfung alle 3 Jahre (§9.3 a)",EDATE(G67,36),IF(H67="b) ZfP alle 2 Jahre — 2 Produktionsnähte (§9.3 b)",EDATE(G67,24),"")))</f>
      </c>
      <c r="M67">
        <f>IF(OR(I67="",J67&lt;TODAY(),AND(K67&lt;&gt;"",K67&lt;TODAY())),"UNGÜLTIG",IF(OR(J67&lt;TODAY()+30,AND(K67&lt;&gt;"",K67&lt;TODAY()+60)),"DRINGEND","OK"))</f>
      </c>
    </row>
    <row r="68" spans="4:13" x14ac:dyDescent="0.25">
      <c r="G68" s="8"/>
      <c r="I68" s="8"/>
      <c r="J68" s="8">
        <f>IF(I68="","",EDATE(I68,6))</f>
      </c>
      <c r="K68" s="8">
        <f>IF(G68="","",IF(H68="a) Nachprüfung alle 3 Jahre (§9.3 a)",EDATE(G68,36),IF(H68="b) ZfP alle 2 Jahre — 2 Produktionsnähte (§9.3 b)",EDATE(G68,24),"")))</f>
      </c>
      <c r="M68">
        <f>IF(OR(I68="",J68&lt;TODAY(),AND(K68&lt;&gt;"",K68&lt;TODAY())),"UNGÜLTIG",IF(OR(J68&lt;TODAY()+30,AND(K68&lt;&gt;"",K68&lt;TODAY()+60)),"DRINGEND","OK"))</f>
      </c>
    </row>
    <row r="69" spans="4:13" x14ac:dyDescent="0.25">
      <c r="G69" s="8"/>
      <c r="I69" s="8"/>
      <c r="J69" s="8">
        <f>IF(I69="","",EDATE(I69,6))</f>
      </c>
      <c r="K69" s="8">
        <f>IF(G69="","",IF(H69="a) Nachprüfung alle 3 Jahre (§9.3 a)",EDATE(G69,36),IF(H69="b) ZfP alle 2 Jahre — 2 Produktionsnähte (§9.3 b)",EDATE(G69,24),"")))</f>
      </c>
      <c r="M69">
        <f>IF(OR(I69="",J69&lt;TODAY(),AND(K69&lt;&gt;"",K69&lt;TODAY())),"UNGÜLTIG",IF(OR(J69&lt;TODAY()+30,AND(K69&lt;&gt;"",K69&lt;TODAY()+60)),"DRINGEND","OK"))</f>
      </c>
    </row>
    <row r="70" spans="4:13" x14ac:dyDescent="0.25">
      <c r="G70" s="8"/>
      <c r="I70" s="8"/>
      <c r="J70" s="8">
        <f>IF(I70="","",EDATE(I70,6))</f>
      </c>
      <c r="K70" s="8">
        <f>IF(G70="","",IF(H70="a) Nachprüfung alle 3 Jahre (§9.3 a)",EDATE(G70,36),IF(H70="b) ZfP alle 2 Jahre — 2 Produktionsnähte (§9.3 b)",EDATE(G70,24),"")))</f>
      </c>
      <c r="M70">
        <f>IF(OR(I70="",J70&lt;TODAY(),AND(K70&lt;&gt;"",K70&lt;TODAY())),"UNGÜLTIG",IF(OR(J70&lt;TODAY()+30,AND(K70&lt;&gt;"",K70&lt;TODAY()+60)),"DRINGEND","OK"))</f>
      </c>
    </row>
    <row r="71" spans="4:13" x14ac:dyDescent="0.25">
      <c r="G71" s="8"/>
      <c r="I71" s="8"/>
      <c r="J71" s="8">
        <f>IF(I71="","",EDATE(I71,6))</f>
      </c>
      <c r="K71" s="8">
        <f>IF(G71="","",IF(H71="a) Nachprüfung alle 3 Jahre (§9.3 a)",EDATE(G71,36),IF(H71="b) ZfP alle 2 Jahre — 2 Produktionsnähte (§9.3 b)",EDATE(G71,24),"")))</f>
      </c>
      <c r="M71">
        <f>IF(OR(I71="",J71&lt;TODAY(),AND(K71&lt;&gt;"",K71&lt;TODAY())),"UNGÜLTIG",IF(OR(J71&lt;TODAY()+30,AND(K71&lt;&gt;"",K71&lt;TODAY()+60)),"DRINGEND","OK"))</f>
      </c>
    </row>
    <row r="72" spans="4:13" x14ac:dyDescent="0.25">
      <c r="G72" s="8"/>
      <c r="I72" s="8"/>
      <c r="J72" s="8">
        <f>IF(I72="","",EDATE(I72,6))</f>
      </c>
      <c r="K72" s="8">
        <f>IF(G72="","",IF(H72="a) Nachprüfung alle 3 Jahre (§9.3 a)",EDATE(G72,36),IF(H72="b) ZfP alle 2 Jahre — 2 Produktionsnähte (§9.3 b)",EDATE(G72,24),"")))</f>
      </c>
      <c r="M72">
        <f>IF(OR(I72="",J72&lt;TODAY(),AND(K72&lt;&gt;"",K72&lt;TODAY())),"UNGÜLTIG",IF(OR(J72&lt;TODAY()+30,AND(K72&lt;&gt;"",K72&lt;TODAY()+60)),"DRINGEND","OK"))</f>
      </c>
    </row>
    <row r="73" spans="4:13" x14ac:dyDescent="0.25">
      <c r="G73" s="8"/>
      <c r="I73" s="8"/>
      <c r="J73" s="8">
        <f>IF(I73="","",EDATE(I73,6))</f>
      </c>
      <c r="K73" s="8">
        <f>IF(G73="","",IF(H73="a) Nachprüfung alle 3 Jahre (§9.3 a)",EDATE(G73,36),IF(H73="b) ZfP alle 2 Jahre — 2 Produktionsnähte (§9.3 b)",EDATE(G73,24),"")))</f>
      </c>
      <c r="M73">
        <f>IF(OR(I73="",J73&lt;TODAY(),AND(K73&lt;&gt;"",K73&lt;TODAY())),"UNGÜLTIG",IF(OR(J73&lt;TODAY()+30,AND(K73&lt;&gt;"",K73&lt;TODAY()+60)),"DRINGEND","OK"))</f>
      </c>
    </row>
    <row r="74" spans="4:13" x14ac:dyDescent="0.25">
      <c r="G74" s="8"/>
      <c r="I74" s="8"/>
      <c r="J74" s="8">
        <f>IF(I74="","",EDATE(I74,6))</f>
      </c>
      <c r="K74" s="8">
        <f>IF(G74="","",IF(H74="a) Nachprüfung alle 3 Jahre (§9.3 a)",EDATE(G74,36),IF(H74="b) ZfP alle 2 Jahre — 2 Produktionsnähte (§9.3 b)",EDATE(G74,24),"")))</f>
      </c>
      <c r="M74">
        <f>IF(OR(I74="",J74&lt;TODAY(),AND(K74&lt;&gt;"",K74&lt;TODAY())),"UNGÜLTIG",IF(OR(J74&lt;TODAY()+30,AND(K74&lt;&gt;"",K74&lt;TODAY()+60)),"DRINGEND","OK"))</f>
      </c>
    </row>
    <row r="75" spans="4:13" x14ac:dyDescent="0.25">
      <c r="G75" s="8"/>
      <c r="I75" s="8"/>
      <c r="J75" s="8">
        <f>IF(I75="","",EDATE(I75,6))</f>
      </c>
      <c r="K75" s="8">
        <f>IF(G75="","",IF(H75="a) Nachprüfung alle 3 Jahre (§9.3 a)",EDATE(G75,36),IF(H75="b) ZfP alle 2 Jahre — 2 Produktionsnähte (§9.3 b)",EDATE(G75,24),"")))</f>
      </c>
      <c r="M75">
        <f>IF(OR(I75="",J75&lt;TODAY(),AND(K75&lt;&gt;"",K75&lt;TODAY())),"UNGÜLTIG",IF(OR(J75&lt;TODAY()+30,AND(K75&lt;&gt;"",K75&lt;TODAY()+60)),"DRINGEND","OK"))</f>
      </c>
    </row>
    <row r="76" spans="4:13" x14ac:dyDescent="0.25">
      <c r="G76" s="8"/>
      <c r="I76" s="8"/>
      <c r="J76" s="8">
        <f>IF(I76="","",EDATE(I76,6))</f>
      </c>
      <c r="K76" s="8">
        <f>IF(G76="","",IF(H76="a) Nachprüfung alle 3 Jahre (§9.3 a)",EDATE(G76,36),IF(H76="b) ZfP alle 2 Jahre — 2 Produktionsnähte (§9.3 b)",EDATE(G76,24),"")))</f>
      </c>
      <c r="M76">
        <f>IF(OR(I76="",J76&lt;TODAY(),AND(K76&lt;&gt;"",K76&lt;TODAY())),"UNGÜLTIG",IF(OR(J76&lt;TODAY()+30,AND(K76&lt;&gt;"",K76&lt;TODAY()+60)),"DRINGEND","OK"))</f>
      </c>
    </row>
    <row r="77" spans="4:13" x14ac:dyDescent="0.25">
      <c r="G77" s="8"/>
      <c r="I77" s="8"/>
      <c r="J77" s="8">
        <f>IF(I77="","",EDATE(I77,6))</f>
      </c>
      <c r="K77" s="8">
        <f>IF(G77="","",IF(H77="a) Nachprüfung alle 3 Jahre (§9.3 a)",EDATE(G77,36),IF(H77="b) ZfP alle 2 Jahre — 2 Produktionsnähte (§9.3 b)",EDATE(G77,24),"")))</f>
      </c>
      <c r="M77">
        <f>IF(OR(I77="",J77&lt;TODAY(),AND(K77&lt;&gt;"",K77&lt;TODAY())),"UNGÜLTIG",IF(OR(J77&lt;TODAY()+30,AND(K77&lt;&gt;"",K77&lt;TODAY()+60)),"DRINGEND","OK"))</f>
      </c>
    </row>
    <row r="78" spans="4:13" x14ac:dyDescent="0.25">
      <c r="G78" s="8"/>
      <c r="I78" s="8"/>
      <c r="J78" s="8">
        <f>IF(I78="","",EDATE(I78,6))</f>
      </c>
      <c r="K78" s="8">
        <f>IF(G78="","",IF(H78="a) Nachprüfung alle 3 Jahre (§9.3 a)",EDATE(G78,36),IF(H78="b) ZfP alle 2 Jahre — 2 Produktionsnähte (§9.3 b)",EDATE(G78,24),"")))</f>
      </c>
      <c r="M78">
        <f>IF(OR(I78="",J78&lt;TODAY(),AND(K78&lt;&gt;"",K78&lt;TODAY())),"UNGÜLTIG",IF(OR(J78&lt;TODAY()+30,AND(K78&lt;&gt;"",K78&lt;TODAY()+60)),"DRINGEND","OK"))</f>
      </c>
    </row>
    <row r="79" spans="4:13" x14ac:dyDescent="0.25">
      <c r="G79" s="8"/>
      <c r="I79" s="8"/>
      <c r="J79" s="8">
        <f>IF(I79="","",EDATE(I79,6))</f>
      </c>
      <c r="K79" s="8">
        <f>IF(G79="","",IF(H79="a) Nachprüfung alle 3 Jahre (§9.3 a)",EDATE(G79,36),IF(H79="b) ZfP alle 2 Jahre — 2 Produktionsnähte (§9.3 b)",EDATE(G79,24),"")))</f>
      </c>
      <c r="M79">
        <f>IF(OR(I79="",J79&lt;TODAY(),AND(K79&lt;&gt;"",K79&lt;TODAY())),"UNGÜLTIG",IF(OR(J79&lt;TODAY()+30,AND(K79&lt;&gt;"",K79&lt;TODAY()+60)),"DRINGEND","OK"))</f>
      </c>
    </row>
    <row r="80" spans="4:13" x14ac:dyDescent="0.25">
      <c r="G80" s="8"/>
      <c r="I80" s="8"/>
      <c r="J80" s="8">
        <f>IF(I80="","",EDATE(I80,6))</f>
      </c>
      <c r="K80" s="8">
        <f>IF(G80="","",IF(H80="a) Nachprüfung alle 3 Jahre (§9.3 a)",EDATE(G80,36),IF(H80="b) ZfP alle 2 Jahre — 2 Produktionsnähte (§9.3 b)",EDATE(G80,24),"")))</f>
      </c>
      <c r="M80">
        <f>IF(OR(I80="",J80&lt;TODAY(),AND(K80&lt;&gt;"",K80&lt;TODAY())),"UNGÜLTIG",IF(OR(J80&lt;TODAY()+30,AND(K80&lt;&gt;"",K80&lt;TODAY()+60)),"DRINGEND","OK"))</f>
      </c>
    </row>
    <row r="81" spans="4:13" x14ac:dyDescent="0.25">
      <c r="G81" s="8"/>
      <c r="I81" s="8"/>
      <c r="J81" s="8">
        <f>IF(I81="","",EDATE(I81,6))</f>
      </c>
      <c r="K81" s="8">
        <f>IF(G81="","",IF(H81="a) Nachprüfung alle 3 Jahre (§9.3 a)",EDATE(G81,36),IF(H81="b) ZfP alle 2 Jahre — 2 Produktionsnähte (§9.3 b)",EDATE(G81,24),"")))</f>
      </c>
      <c r="M81">
        <f>IF(OR(I81="",J81&lt;TODAY(),AND(K81&lt;&gt;"",K81&lt;TODAY())),"UNGÜLTIG",IF(OR(J81&lt;TODAY()+30,AND(K81&lt;&gt;"",K81&lt;TODAY()+60)),"DRINGEND","OK"))</f>
      </c>
    </row>
    <row r="82" spans="4:13" x14ac:dyDescent="0.25">
      <c r="G82" s="8"/>
      <c r="I82" s="8"/>
      <c r="J82" s="8">
        <f>IF(I82="","",EDATE(I82,6))</f>
      </c>
      <c r="K82" s="8">
        <f>IF(G82="","",IF(H82="a) Nachprüfung alle 3 Jahre (§9.3 a)",EDATE(G82,36),IF(H82="b) ZfP alle 2 Jahre — 2 Produktionsnähte (§9.3 b)",EDATE(G82,24),"")))</f>
      </c>
      <c r="M82">
        <f>IF(OR(I82="",J82&lt;TODAY(),AND(K82&lt;&gt;"",K82&lt;TODAY())),"UNGÜLTIG",IF(OR(J82&lt;TODAY()+30,AND(K82&lt;&gt;"",K82&lt;TODAY()+60)),"DRINGEND","OK"))</f>
      </c>
    </row>
    <row r="83" spans="4:13" x14ac:dyDescent="0.25">
      <c r="G83" s="8"/>
      <c r="I83" s="8"/>
      <c r="J83" s="8">
        <f>IF(I83="","",EDATE(I83,6))</f>
      </c>
      <c r="K83" s="8">
        <f>IF(G83="","",IF(H83="a) Nachprüfung alle 3 Jahre (§9.3 a)",EDATE(G83,36),IF(H83="b) ZfP alle 2 Jahre — 2 Produktionsnähte (§9.3 b)",EDATE(G83,24),"")))</f>
      </c>
      <c r="M83">
        <f>IF(OR(I83="",J83&lt;TODAY(),AND(K83&lt;&gt;"",K83&lt;TODAY())),"UNGÜLTIG",IF(OR(J83&lt;TODAY()+30,AND(K83&lt;&gt;"",K83&lt;TODAY()+60)),"DRINGEND","OK"))</f>
      </c>
    </row>
    <row r="84" spans="4:13" x14ac:dyDescent="0.25">
      <c r="G84" s="8"/>
      <c r="I84" s="8"/>
      <c r="J84" s="8">
        <f>IF(I84="","",EDATE(I84,6))</f>
      </c>
      <c r="K84" s="8">
        <f>IF(G84="","",IF(H84="a) Nachprüfung alle 3 Jahre (§9.3 a)",EDATE(G84,36),IF(H84="b) ZfP alle 2 Jahre — 2 Produktionsnähte (§9.3 b)",EDATE(G84,24),"")))</f>
      </c>
      <c r="M84">
        <f>IF(OR(I84="",J84&lt;TODAY(),AND(K84&lt;&gt;"",K84&lt;TODAY())),"UNGÜLTIG",IF(OR(J84&lt;TODAY()+30,AND(K84&lt;&gt;"",K84&lt;TODAY()+60)),"DRINGEND","OK"))</f>
      </c>
    </row>
    <row r="85" spans="4:13" x14ac:dyDescent="0.25">
      <c r="G85" s="8"/>
      <c r="I85" s="8"/>
      <c r="J85" s="8">
        <f>IF(I85="","",EDATE(I85,6))</f>
      </c>
      <c r="K85" s="8">
        <f>IF(G85="","",IF(H85="a) Nachprüfung alle 3 Jahre (§9.3 a)",EDATE(G85,36),IF(H85="b) ZfP alle 2 Jahre — 2 Produktionsnähte (§9.3 b)",EDATE(G85,24),"")))</f>
      </c>
      <c r="M85">
        <f>IF(OR(I85="",J85&lt;TODAY(),AND(K85&lt;&gt;"",K85&lt;TODAY())),"UNGÜLTIG",IF(OR(J85&lt;TODAY()+30,AND(K85&lt;&gt;"",K85&lt;TODAY()+60)),"DRINGEND","OK"))</f>
      </c>
    </row>
    <row r="86" spans="4:13" x14ac:dyDescent="0.25">
      <c r="G86" s="8"/>
      <c r="I86" s="8"/>
      <c r="J86" s="8">
        <f>IF(I86="","",EDATE(I86,6))</f>
      </c>
      <c r="K86" s="8">
        <f>IF(G86="","",IF(H86="a) Nachprüfung alle 3 Jahre (§9.3 a)",EDATE(G86,36),IF(H86="b) ZfP alle 2 Jahre — 2 Produktionsnähte (§9.3 b)",EDATE(G86,24),"")))</f>
      </c>
      <c r="M86">
        <f>IF(OR(I86="",J86&lt;TODAY(),AND(K86&lt;&gt;"",K86&lt;TODAY())),"UNGÜLTIG",IF(OR(J86&lt;TODAY()+30,AND(K86&lt;&gt;"",K86&lt;TODAY()+60)),"DRINGEND","OK"))</f>
      </c>
    </row>
    <row r="87" spans="4:13" x14ac:dyDescent="0.25">
      <c r="G87" s="8"/>
      <c r="I87" s="8"/>
      <c r="J87" s="8">
        <f>IF(I87="","",EDATE(I87,6))</f>
      </c>
      <c r="K87" s="8">
        <f>IF(G87="","",IF(H87="a) Nachprüfung alle 3 Jahre (§9.3 a)",EDATE(G87,36),IF(H87="b) ZfP alle 2 Jahre — 2 Produktionsnähte (§9.3 b)",EDATE(G87,24),"")))</f>
      </c>
      <c r="M87">
        <f>IF(OR(I87="",J87&lt;TODAY(),AND(K87&lt;&gt;"",K87&lt;TODAY())),"UNGÜLTIG",IF(OR(J87&lt;TODAY()+30,AND(K87&lt;&gt;"",K87&lt;TODAY()+60)),"DRINGEND","OK"))</f>
      </c>
    </row>
    <row r="88" spans="4:13" x14ac:dyDescent="0.25">
      <c r="G88" s="8"/>
      <c r="I88" s="8"/>
      <c r="J88" s="8">
        <f>IF(I88="","",EDATE(I88,6))</f>
      </c>
      <c r="K88" s="8">
        <f>IF(G88="","",IF(H88="a) Nachprüfung alle 3 Jahre (§9.3 a)",EDATE(G88,36),IF(H88="b) ZfP alle 2 Jahre — 2 Produktionsnähte (§9.3 b)",EDATE(G88,24),"")))</f>
      </c>
      <c r="M88">
        <f>IF(OR(I88="",J88&lt;TODAY(),AND(K88&lt;&gt;"",K88&lt;TODAY())),"UNGÜLTIG",IF(OR(J88&lt;TODAY()+30,AND(K88&lt;&gt;"",K88&lt;TODAY()+60)),"DRINGEND","OK"))</f>
      </c>
    </row>
    <row r="89" spans="4:13" x14ac:dyDescent="0.25">
      <c r="G89" s="8"/>
      <c r="I89" s="8"/>
      <c r="J89" s="8">
        <f>IF(I89="","",EDATE(I89,6))</f>
      </c>
      <c r="K89" s="8">
        <f>IF(G89="","",IF(H89="a) Nachprüfung alle 3 Jahre (§9.3 a)",EDATE(G89,36),IF(H89="b) ZfP alle 2 Jahre — 2 Produktionsnähte (§9.3 b)",EDATE(G89,24),"")))</f>
      </c>
      <c r="M89">
        <f>IF(OR(I89="",J89&lt;TODAY(),AND(K89&lt;&gt;"",K89&lt;TODAY())),"UNGÜLTIG",IF(OR(J89&lt;TODAY()+30,AND(K89&lt;&gt;"",K89&lt;TODAY()+60)),"DRINGEND","OK"))</f>
      </c>
    </row>
    <row r="90" spans="4:13" x14ac:dyDescent="0.25">
      <c r="G90" s="8"/>
      <c r="I90" s="8"/>
      <c r="J90" s="8">
        <f>IF(I90="","",EDATE(I90,6))</f>
      </c>
      <c r="K90" s="8">
        <f>IF(G90="","",IF(H90="a) Nachprüfung alle 3 Jahre (§9.3 a)",EDATE(G90,36),IF(H90="b) ZfP alle 2 Jahre — 2 Produktionsnähte (§9.3 b)",EDATE(G90,24),"")))</f>
      </c>
      <c r="M90">
        <f>IF(OR(I90="",J90&lt;TODAY(),AND(K90&lt;&gt;"",K90&lt;TODAY())),"UNGÜLTIG",IF(OR(J90&lt;TODAY()+30,AND(K90&lt;&gt;"",K90&lt;TODAY()+60)),"DRINGEND","OK"))</f>
      </c>
    </row>
    <row r="91" spans="4:13" x14ac:dyDescent="0.25">
      <c r="G91" s="8"/>
      <c r="I91" s="8"/>
      <c r="J91" s="8">
        <f>IF(I91="","",EDATE(I91,6))</f>
      </c>
      <c r="K91" s="8">
        <f>IF(G91="","",IF(H91="a) Nachprüfung alle 3 Jahre (§9.3 a)",EDATE(G91,36),IF(H91="b) ZfP alle 2 Jahre — 2 Produktionsnähte (§9.3 b)",EDATE(G91,24),"")))</f>
      </c>
      <c r="M91">
        <f>IF(OR(I91="",J91&lt;TODAY(),AND(K91&lt;&gt;"",K91&lt;TODAY())),"UNGÜLTIG",IF(OR(J91&lt;TODAY()+30,AND(K91&lt;&gt;"",K91&lt;TODAY()+60)),"DRINGEND","OK"))</f>
      </c>
    </row>
    <row r="92" spans="4:13" x14ac:dyDescent="0.25">
      <c r="G92" s="8"/>
      <c r="I92" s="8"/>
      <c r="J92" s="8">
        <f>IF(I92="","",EDATE(I92,6))</f>
      </c>
      <c r="K92" s="8">
        <f>IF(G92="","",IF(H92="a) Nachprüfung alle 3 Jahre (§9.3 a)",EDATE(G92,36),IF(H92="b) ZfP alle 2 Jahre — 2 Produktionsnähte (§9.3 b)",EDATE(G92,24),"")))</f>
      </c>
      <c r="M92">
        <f>IF(OR(I92="",J92&lt;TODAY(),AND(K92&lt;&gt;"",K92&lt;TODAY())),"UNGÜLTIG",IF(OR(J92&lt;TODAY()+30,AND(K92&lt;&gt;"",K92&lt;TODAY()+60)),"DRINGEND","OK"))</f>
      </c>
    </row>
    <row r="93" spans="4:13" x14ac:dyDescent="0.25">
      <c r="G93" s="8"/>
      <c r="I93" s="8"/>
      <c r="J93" s="8">
        <f>IF(I93="","",EDATE(I93,6))</f>
      </c>
      <c r="K93" s="8">
        <f>IF(G93="","",IF(H93="a) Nachprüfung alle 3 Jahre (§9.3 a)",EDATE(G93,36),IF(H93="b) ZfP alle 2 Jahre — 2 Produktionsnähte (§9.3 b)",EDATE(G93,24),"")))</f>
      </c>
      <c r="M93">
        <f>IF(OR(I93="",J93&lt;TODAY(),AND(K93&lt;&gt;"",K93&lt;TODAY())),"UNGÜLTIG",IF(OR(J93&lt;TODAY()+30,AND(K93&lt;&gt;"",K93&lt;TODAY()+60)),"DRINGEND","OK"))</f>
      </c>
    </row>
    <row r="94" spans="4:13" x14ac:dyDescent="0.25">
      <c r="G94" s="8"/>
      <c r="I94" s="8"/>
      <c r="J94" s="8">
        <f>IF(I94="","",EDATE(I94,6))</f>
      </c>
      <c r="K94" s="8">
        <f>IF(G94="","",IF(H94="a) Nachprüfung alle 3 Jahre (§9.3 a)",EDATE(G94,36),IF(H94="b) ZfP alle 2 Jahre — 2 Produktionsnähte (§9.3 b)",EDATE(G94,24),"")))</f>
      </c>
      <c r="M94">
        <f>IF(OR(I94="",J94&lt;TODAY(),AND(K94&lt;&gt;"",K94&lt;TODAY())),"UNGÜLTIG",IF(OR(J94&lt;TODAY()+30,AND(K94&lt;&gt;"",K94&lt;TODAY()+60)),"DRINGEND","OK"))</f>
      </c>
    </row>
    <row r="95" spans="4:13" x14ac:dyDescent="0.25">
      <c r="G95" s="8"/>
      <c r="I95" s="8"/>
      <c r="J95" s="8">
        <f>IF(I95="","",EDATE(I95,6))</f>
      </c>
      <c r="K95" s="8">
        <f>IF(G95="","",IF(H95="a) Nachprüfung alle 3 Jahre (§9.3 a)",EDATE(G95,36),IF(H95="b) ZfP alle 2 Jahre — 2 Produktionsnähte (§9.3 b)",EDATE(G95,24),"")))</f>
      </c>
      <c r="M95">
        <f>IF(OR(I95="",J95&lt;TODAY(),AND(K95&lt;&gt;"",K95&lt;TODAY())),"UNGÜLTIG",IF(OR(J95&lt;TODAY()+30,AND(K95&lt;&gt;"",K95&lt;TODAY()+60)),"DRINGEND","OK"))</f>
      </c>
    </row>
    <row r="96" spans="4:13" x14ac:dyDescent="0.25">
      <c r="G96" s="8"/>
      <c r="I96" s="8"/>
      <c r="J96" s="8">
        <f>IF(I96="","",EDATE(I96,6))</f>
      </c>
      <c r="K96" s="8">
        <f>IF(G96="","",IF(H96="a) Nachprüfung alle 3 Jahre (§9.3 a)",EDATE(G96,36),IF(H96="b) ZfP alle 2 Jahre — 2 Produktionsnähte (§9.3 b)",EDATE(G96,24),"")))</f>
      </c>
      <c r="M96">
        <f>IF(OR(I96="",J96&lt;TODAY(),AND(K96&lt;&gt;"",K96&lt;TODAY())),"UNGÜLTIG",IF(OR(J96&lt;TODAY()+30,AND(K96&lt;&gt;"",K96&lt;TODAY()+60)),"DRINGEND","OK"))</f>
      </c>
    </row>
    <row r="97" spans="4:13" x14ac:dyDescent="0.25">
      <c r="G97" s="8"/>
      <c r="I97" s="8"/>
      <c r="J97" s="8">
        <f>IF(I97="","",EDATE(I97,6))</f>
      </c>
      <c r="K97" s="8">
        <f>IF(G97="","",IF(H97="a) Nachprüfung alle 3 Jahre (§9.3 a)",EDATE(G97,36),IF(H97="b) ZfP alle 2 Jahre — 2 Produktionsnähte (§9.3 b)",EDATE(G97,24),"")))</f>
      </c>
      <c r="M97">
        <f>IF(OR(I97="",J97&lt;TODAY(),AND(K97&lt;&gt;"",K97&lt;TODAY())),"UNGÜLTIG",IF(OR(J97&lt;TODAY()+30,AND(K97&lt;&gt;"",K97&lt;TODAY()+60)),"DRINGEND","OK"))</f>
      </c>
    </row>
    <row r="98" spans="4:13" x14ac:dyDescent="0.25">
      <c r="G98" s="8"/>
      <c r="I98" s="8"/>
      <c r="J98" s="8">
        <f>IF(I98="","",EDATE(I98,6))</f>
      </c>
      <c r="K98" s="8">
        <f>IF(G98="","",IF(H98="a) Nachprüfung alle 3 Jahre (§9.3 a)",EDATE(G98,36),IF(H98="b) ZfP alle 2 Jahre — 2 Produktionsnähte (§9.3 b)",EDATE(G98,24),"")))</f>
      </c>
      <c r="M98">
        <f>IF(OR(I98="",J98&lt;TODAY(),AND(K98&lt;&gt;"",K98&lt;TODAY())),"UNGÜLTIG",IF(OR(J98&lt;TODAY()+30,AND(K98&lt;&gt;"",K98&lt;TODAY()+60)),"DRINGEND","OK"))</f>
      </c>
    </row>
    <row r="99" spans="4:13" x14ac:dyDescent="0.25">
      <c r="G99" s="8"/>
      <c r="I99" s="8"/>
      <c r="J99" s="8">
        <f>IF(I99="","",EDATE(I99,6))</f>
      </c>
      <c r="K99" s="8">
        <f>IF(G99="","",IF(H99="a) Nachprüfung alle 3 Jahre (§9.3 a)",EDATE(G99,36),IF(H99="b) ZfP alle 2 Jahre — 2 Produktionsnähte (§9.3 b)",EDATE(G99,24),"")))</f>
      </c>
      <c r="M99">
        <f>IF(OR(I99="",J99&lt;TODAY(),AND(K99&lt;&gt;"",K99&lt;TODAY())),"UNGÜLTIG",IF(OR(J99&lt;TODAY()+30,AND(K99&lt;&gt;"",K99&lt;TODAY()+60)),"DRINGEND","OK"))</f>
      </c>
    </row>
    <row r="100" spans="4:13" x14ac:dyDescent="0.25">
      <c r="G100" s="8"/>
      <c r="I100" s="8"/>
      <c r="J100" s="8">
        <f>IF(I100="","",EDATE(I100,6))</f>
      </c>
      <c r="K100" s="8">
        <f>IF(G100="","",IF(H100="a) Nachprüfung alle 3 Jahre (§9.3 a)",EDATE(G100,36),IF(H100="b) ZfP alle 2 Jahre — 2 Produktionsnähte (§9.3 b)",EDATE(G100,24),"")))</f>
      </c>
      <c r="M100">
        <f>IF(OR(I100="",J100&lt;TODAY(),AND(K100&lt;&gt;"",K100&lt;TODAY())),"UNGÜLTIG",IF(OR(J100&lt;TODAY()+30,AND(K100&lt;&gt;"",K100&lt;TODAY()+60)),"DRINGEND","OK"))</f>
      </c>
    </row>
    <row r="101" spans="4:13" x14ac:dyDescent="0.25">
      <c r="G101" s="8"/>
      <c r="I101" s="8"/>
      <c r="J101" s="8">
        <f>IF(I101="","",EDATE(I101,6))</f>
      </c>
      <c r="K101" s="8">
        <f>IF(G101="","",IF(H101="a) Nachprüfung alle 3 Jahre (§9.3 a)",EDATE(G101,36),IF(H101="b) ZfP alle 2 Jahre — 2 Produktionsnähte (§9.3 b)",EDATE(G101,24),"")))</f>
      </c>
      <c r="M101">
        <f>IF(OR(I101="",J101&lt;TODAY(),AND(K101&lt;&gt;"",K101&lt;TODAY())),"UNGÜLTIG",IF(OR(J101&lt;TODAY()+30,AND(K101&lt;&gt;"",K101&lt;TODAY()+60)),"DRINGEND","OK"))</f>
      </c>
    </row>
    <row r="102" spans="4:13" x14ac:dyDescent="0.25">
      <c r="G102" s="8"/>
      <c r="I102" s="8"/>
      <c r="J102" s="8">
        <f>IF(I102="","",EDATE(I102,6))</f>
      </c>
      <c r="K102" s="8">
        <f>IF(G102="","",IF(H102="a) Nachprüfung alle 3 Jahre (§9.3 a)",EDATE(G102,36),IF(H102="b) ZfP alle 2 Jahre — 2 Produktionsnähte (§9.3 b)",EDATE(G102,24),"")))</f>
      </c>
      <c r="M102">
        <f>IF(OR(I102="",J102&lt;TODAY(),AND(K102&lt;&gt;"",K102&lt;TODAY())),"UNGÜLTIG",IF(OR(J102&lt;TODAY()+30,AND(K102&lt;&gt;"",K102&lt;TODAY()+60)),"DRINGEND","OK"))</f>
      </c>
    </row>
    <row r="103" spans="4:13" x14ac:dyDescent="0.25">
      <c r="G103" s="8"/>
      <c r="I103" s="8"/>
      <c r="J103" s="8">
        <f>IF(I103="","",EDATE(I103,6))</f>
      </c>
      <c r="K103" s="8">
        <f>IF(G103="","",IF(H103="a) Nachprüfung alle 3 Jahre (§9.3 a)",EDATE(G103,36),IF(H103="b) ZfP alle 2 Jahre — 2 Produktionsnähte (§9.3 b)",EDATE(G103,24),"")))</f>
      </c>
      <c r="M103">
        <f>IF(OR(I103="",J103&lt;TODAY(),AND(K103&lt;&gt;"",K103&lt;TODAY())),"UNGÜLTIG",IF(OR(J103&lt;TODAY()+30,AND(K103&lt;&gt;"",K103&lt;TODAY()+60)),"DRINGEND","OK"))</f>
      </c>
    </row>
    <row r="104" spans="4:13" x14ac:dyDescent="0.25">
      <c r="G104" s="8"/>
      <c r="I104" s="8"/>
      <c r="J104" s="8">
        <f>IF(I104="","",EDATE(I104,6))</f>
      </c>
      <c r="K104" s="8">
        <f>IF(G104="","",IF(H104="a) Nachprüfung alle 3 Jahre (§9.3 a)",EDATE(G104,36),IF(H104="b) ZfP alle 2 Jahre — 2 Produktionsnähte (§9.3 b)",EDATE(G104,24),"")))</f>
      </c>
      <c r="M104">
        <f>IF(OR(I104="",J104&lt;TODAY(),AND(K104&lt;&gt;"",K104&lt;TODAY())),"UNGÜLTIG",IF(OR(J104&lt;TODAY()+30,AND(K104&lt;&gt;"",K104&lt;TODAY()+60)),"DRINGEND","OK"))</f>
      </c>
    </row>
    <row r="106" spans="1:13" x14ac:dyDescent="0.25">
      <c r="A106" s="6" t="s">
        <v>19</v>
      </c>
      <c r="B106" s="6"/>
      <c r="C106" s="6"/>
      <c r="D106" s="6"/>
      <c r="E106" s="6"/>
      <c r="F106" s="6"/>
      <c r="G106" s="6"/>
      <c r="H106" s="6"/>
      <c r="I106" s="6"/>
      <c r="J106" s="6"/>
      <c r="K106" s="6"/>
      <c r="L106" s="6"/>
      <c r="M106" s="6"/>
    </row>
  </sheetData>
  <mergeCells count="3">
    <mergeCell ref="A1:M1"/>
    <mergeCell ref="A2:M2"/>
    <mergeCell ref="A106:M106"/>
  </mergeCells>
  <conditionalFormatting sqref="M5">
    <cfRule type="containsText" dxfId="0" priority="1">
      <formula>NOT(ISERROR(SEARCH("UNGÜLTIG",M5)))</formula>
    </cfRule>
    <cfRule type="containsText" dxfId="1" priority="2">
      <formula>NOT(ISERROR(SEARCH("DRINGEND",M5)))</formula>
    </cfRule>
    <cfRule type="containsText" dxfId="2" priority="3">
      <formula>NOT(ISERROR(SEARCH("OK",M5)))</formula>
    </cfRule>
  </conditionalFormatting>
  <conditionalFormatting sqref="M6">
    <cfRule type="containsText" dxfId="3" priority="1">
      <formula>NOT(ISERROR(SEARCH("UNGÜLTIG",M6)))</formula>
    </cfRule>
    <cfRule type="containsText" dxfId="4" priority="2">
      <formula>NOT(ISERROR(SEARCH("DRINGEND",M6)))</formula>
    </cfRule>
    <cfRule type="containsText" dxfId="5" priority="3">
      <formula>NOT(ISERROR(SEARCH("OK",M6)))</formula>
    </cfRule>
  </conditionalFormatting>
  <conditionalFormatting sqref="M7">
    <cfRule type="containsText" dxfId="6" priority="1">
      <formula>NOT(ISERROR(SEARCH("UNGÜLTIG",M7)))</formula>
    </cfRule>
    <cfRule type="containsText" dxfId="7" priority="2">
      <formula>NOT(ISERROR(SEARCH("DRINGEND",M7)))</formula>
    </cfRule>
    <cfRule type="containsText" dxfId="8" priority="3">
      <formula>NOT(ISERROR(SEARCH("OK",M7)))</formula>
    </cfRule>
  </conditionalFormatting>
  <conditionalFormatting sqref="M8">
    <cfRule type="containsText" dxfId="9" priority="1">
      <formula>NOT(ISERROR(SEARCH("UNGÜLTIG",M8)))</formula>
    </cfRule>
    <cfRule type="containsText" dxfId="10" priority="2">
      <formula>NOT(ISERROR(SEARCH("DRINGEND",M8)))</formula>
    </cfRule>
    <cfRule type="containsText" dxfId="11" priority="3">
      <formula>NOT(ISERROR(SEARCH("OK",M8)))</formula>
    </cfRule>
  </conditionalFormatting>
  <conditionalFormatting sqref="M9">
    <cfRule type="containsText" dxfId="12" priority="1">
      <formula>NOT(ISERROR(SEARCH("UNGÜLTIG",M9)))</formula>
    </cfRule>
    <cfRule type="containsText" dxfId="13" priority="2">
      <formula>NOT(ISERROR(SEARCH("DRINGEND",M9)))</formula>
    </cfRule>
    <cfRule type="containsText" dxfId="14" priority="3">
      <formula>NOT(ISERROR(SEARCH("OK",M9)))</formula>
    </cfRule>
  </conditionalFormatting>
  <conditionalFormatting sqref="M10">
    <cfRule type="containsText" dxfId="15" priority="1">
      <formula>NOT(ISERROR(SEARCH("UNGÜLTIG",M10)))</formula>
    </cfRule>
    <cfRule type="containsText" dxfId="16" priority="2">
      <formula>NOT(ISERROR(SEARCH("DRINGEND",M10)))</formula>
    </cfRule>
    <cfRule type="containsText" dxfId="17" priority="3">
      <formula>NOT(ISERROR(SEARCH("OK",M10)))</formula>
    </cfRule>
  </conditionalFormatting>
  <conditionalFormatting sqref="M11">
    <cfRule type="containsText" dxfId="18" priority="1">
      <formula>NOT(ISERROR(SEARCH("UNGÜLTIG",M11)))</formula>
    </cfRule>
    <cfRule type="containsText" dxfId="19" priority="2">
      <formula>NOT(ISERROR(SEARCH("DRINGEND",M11)))</formula>
    </cfRule>
    <cfRule type="containsText" dxfId="20" priority="3">
      <formula>NOT(ISERROR(SEARCH("OK",M11)))</formula>
    </cfRule>
  </conditionalFormatting>
  <conditionalFormatting sqref="M12">
    <cfRule type="containsText" dxfId="21" priority="1">
      <formula>NOT(ISERROR(SEARCH("UNGÜLTIG",M12)))</formula>
    </cfRule>
    <cfRule type="containsText" dxfId="22" priority="2">
      <formula>NOT(ISERROR(SEARCH("DRINGEND",M12)))</formula>
    </cfRule>
    <cfRule type="containsText" dxfId="23" priority="3">
      <formula>NOT(ISERROR(SEARCH("OK",M12)))</formula>
    </cfRule>
  </conditionalFormatting>
  <conditionalFormatting sqref="M13">
    <cfRule type="containsText" dxfId="24" priority="1">
      <formula>NOT(ISERROR(SEARCH("UNGÜLTIG",M13)))</formula>
    </cfRule>
    <cfRule type="containsText" dxfId="25" priority="2">
      <formula>NOT(ISERROR(SEARCH("DRINGEND",M13)))</formula>
    </cfRule>
    <cfRule type="containsText" dxfId="26" priority="3">
      <formula>NOT(ISERROR(SEARCH("OK",M13)))</formula>
    </cfRule>
  </conditionalFormatting>
  <conditionalFormatting sqref="M14">
    <cfRule type="containsText" dxfId="27" priority="1">
      <formula>NOT(ISERROR(SEARCH("UNGÜLTIG",M14)))</formula>
    </cfRule>
    <cfRule type="containsText" dxfId="28" priority="2">
      <formula>NOT(ISERROR(SEARCH("DRINGEND",M14)))</formula>
    </cfRule>
    <cfRule type="containsText" dxfId="29" priority="3">
      <formula>NOT(ISERROR(SEARCH("OK",M14)))</formula>
    </cfRule>
  </conditionalFormatting>
  <conditionalFormatting sqref="M15">
    <cfRule type="containsText" dxfId="30" priority="1">
      <formula>NOT(ISERROR(SEARCH("UNGÜLTIG",M15)))</formula>
    </cfRule>
    <cfRule type="containsText" dxfId="31" priority="2">
      <formula>NOT(ISERROR(SEARCH("DRINGEND",M15)))</formula>
    </cfRule>
    <cfRule type="containsText" dxfId="32" priority="3">
      <formula>NOT(ISERROR(SEARCH("OK",M15)))</formula>
    </cfRule>
  </conditionalFormatting>
  <conditionalFormatting sqref="M16">
    <cfRule type="containsText" dxfId="33" priority="1">
      <formula>NOT(ISERROR(SEARCH("UNGÜLTIG",M16)))</formula>
    </cfRule>
    <cfRule type="containsText" dxfId="34" priority="2">
      <formula>NOT(ISERROR(SEARCH("DRINGEND",M16)))</formula>
    </cfRule>
    <cfRule type="containsText" dxfId="35" priority="3">
      <formula>NOT(ISERROR(SEARCH("OK",M16)))</formula>
    </cfRule>
  </conditionalFormatting>
  <conditionalFormatting sqref="M17">
    <cfRule type="containsText" dxfId="36" priority="1">
      <formula>NOT(ISERROR(SEARCH("UNGÜLTIG",M17)))</formula>
    </cfRule>
    <cfRule type="containsText" dxfId="37" priority="2">
      <formula>NOT(ISERROR(SEARCH("DRINGEND",M17)))</formula>
    </cfRule>
    <cfRule type="containsText" dxfId="38" priority="3">
      <formula>NOT(ISERROR(SEARCH("OK",M17)))</formula>
    </cfRule>
  </conditionalFormatting>
  <conditionalFormatting sqref="M18">
    <cfRule type="containsText" dxfId="39" priority="1">
      <formula>NOT(ISERROR(SEARCH("UNGÜLTIG",M18)))</formula>
    </cfRule>
    <cfRule type="containsText" dxfId="40" priority="2">
      <formula>NOT(ISERROR(SEARCH("DRINGEND",M18)))</formula>
    </cfRule>
    <cfRule type="containsText" dxfId="41" priority="3">
      <formula>NOT(ISERROR(SEARCH("OK",M18)))</formula>
    </cfRule>
  </conditionalFormatting>
  <conditionalFormatting sqref="M19">
    <cfRule type="containsText" dxfId="42" priority="1">
      <formula>NOT(ISERROR(SEARCH("UNGÜLTIG",M19)))</formula>
    </cfRule>
    <cfRule type="containsText" dxfId="43" priority="2">
      <formula>NOT(ISERROR(SEARCH("DRINGEND",M19)))</formula>
    </cfRule>
    <cfRule type="containsText" dxfId="44" priority="3">
      <formula>NOT(ISERROR(SEARCH("OK",M19)))</formula>
    </cfRule>
  </conditionalFormatting>
  <conditionalFormatting sqref="M20">
    <cfRule type="containsText" dxfId="45" priority="1">
      <formula>NOT(ISERROR(SEARCH("UNGÜLTIG",M20)))</formula>
    </cfRule>
    <cfRule type="containsText" dxfId="46" priority="2">
      <formula>NOT(ISERROR(SEARCH("DRINGEND",M20)))</formula>
    </cfRule>
    <cfRule type="containsText" dxfId="47" priority="3">
      <formula>NOT(ISERROR(SEARCH("OK",M20)))</formula>
    </cfRule>
  </conditionalFormatting>
  <conditionalFormatting sqref="M21">
    <cfRule type="containsText" dxfId="48" priority="1">
      <formula>NOT(ISERROR(SEARCH("UNGÜLTIG",M21)))</formula>
    </cfRule>
    <cfRule type="containsText" dxfId="49" priority="2">
      <formula>NOT(ISERROR(SEARCH("DRINGEND",M21)))</formula>
    </cfRule>
    <cfRule type="containsText" dxfId="50" priority="3">
      <formula>NOT(ISERROR(SEARCH("OK",M21)))</formula>
    </cfRule>
  </conditionalFormatting>
  <conditionalFormatting sqref="M22">
    <cfRule type="containsText" dxfId="51" priority="1">
      <formula>NOT(ISERROR(SEARCH("UNGÜLTIG",M22)))</formula>
    </cfRule>
    <cfRule type="containsText" dxfId="52" priority="2">
      <formula>NOT(ISERROR(SEARCH("DRINGEND",M22)))</formula>
    </cfRule>
    <cfRule type="containsText" dxfId="53" priority="3">
      <formula>NOT(ISERROR(SEARCH("OK",M22)))</formula>
    </cfRule>
  </conditionalFormatting>
  <conditionalFormatting sqref="M23">
    <cfRule type="containsText" dxfId="54" priority="1">
      <formula>NOT(ISERROR(SEARCH("UNGÜLTIG",M23)))</formula>
    </cfRule>
    <cfRule type="containsText" dxfId="55" priority="2">
      <formula>NOT(ISERROR(SEARCH("DRINGEND",M23)))</formula>
    </cfRule>
    <cfRule type="containsText" dxfId="56" priority="3">
      <formula>NOT(ISERROR(SEARCH("OK",M23)))</formula>
    </cfRule>
  </conditionalFormatting>
  <conditionalFormatting sqref="M24">
    <cfRule type="containsText" dxfId="57" priority="1">
      <formula>NOT(ISERROR(SEARCH("UNGÜLTIG",M24)))</formula>
    </cfRule>
    <cfRule type="containsText" dxfId="58" priority="2">
      <formula>NOT(ISERROR(SEARCH("DRINGEND",M24)))</formula>
    </cfRule>
    <cfRule type="containsText" dxfId="59" priority="3">
      <formula>NOT(ISERROR(SEARCH("OK",M24)))</formula>
    </cfRule>
  </conditionalFormatting>
  <conditionalFormatting sqref="M25">
    <cfRule type="containsText" dxfId="60" priority="1">
      <formula>NOT(ISERROR(SEARCH("UNGÜLTIG",M25)))</formula>
    </cfRule>
    <cfRule type="containsText" dxfId="61" priority="2">
      <formula>NOT(ISERROR(SEARCH("DRINGEND",M25)))</formula>
    </cfRule>
    <cfRule type="containsText" dxfId="62" priority="3">
      <formula>NOT(ISERROR(SEARCH("OK",M25)))</formula>
    </cfRule>
  </conditionalFormatting>
  <conditionalFormatting sqref="M26">
    <cfRule type="containsText" dxfId="63" priority="1">
      <formula>NOT(ISERROR(SEARCH("UNGÜLTIG",M26)))</formula>
    </cfRule>
    <cfRule type="containsText" dxfId="64" priority="2">
      <formula>NOT(ISERROR(SEARCH("DRINGEND",M26)))</formula>
    </cfRule>
    <cfRule type="containsText" dxfId="65" priority="3">
      <formula>NOT(ISERROR(SEARCH("OK",M26)))</formula>
    </cfRule>
  </conditionalFormatting>
  <conditionalFormatting sqref="M27">
    <cfRule type="containsText" dxfId="66" priority="1">
      <formula>NOT(ISERROR(SEARCH("UNGÜLTIG",M27)))</formula>
    </cfRule>
    <cfRule type="containsText" dxfId="67" priority="2">
      <formula>NOT(ISERROR(SEARCH("DRINGEND",M27)))</formula>
    </cfRule>
    <cfRule type="containsText" dxfId="68" priority="3">
      <formula>NOT(ISERROR(SEARCH("OK",M27)))</formula>
    </cfRule>
  </conditionalFormatting>
  <conditionalFormatting sqref="M28">
    <cfRule type="containsText" dxfId="69" priority="1">
      <formula>NOT(ISERROR(SEARCH("UNGÜLTIG",M28)))</formula>
    </cfRule>
    <cfRule type="containsText" dxfId="70" priority="2">
      <formula>NOT(ISERROR(SEARCH("DRINGEND",M28)))</formula>
    </cfRule>
    <cfRule type="containsText" dxfId="71" priority="3">
      <formula>NOT(ISERROR(SEARCH("OK",M28)))</formula>
    </cfRule>
  </conditionalFormatting>
  <conditionalFormatting sqref="M29">
    <cfRule type="containsText" dxfId="72" priority="1">
      <formula>NOT(ISERROR(SEARCH("UNGÜLTIG",M29)))</formula>
    </cfRule>
    <cfRule type="containsText" dxfId="73" priority="2">
      <formula>NOT(ISERROR(SEARCH("DRINGEND",M29)))</formula>
    </cfRule>
    <cfRule type="containsText" dxfId="74" priority="3">
      <formula>NOT(ISERROR(SEARCH("OK",M29)))</formula>
    </cfRule>
  </conditionalFormatting>
  <conditionalFormatting sqref="M30">
    <cfRule type="containsText" dxfId="75" priority="1">
      <formula>NOT(ISERROR(SEARCH("UNGÜLTIG",M30)))</formula>
    </cfRule>
    <cfRule type="containsText" dxfId="76" priority="2">
      <formula>NOT(ISERROR(SEARCH("DRINGEND",M30)))</formula>
    </cfRule>
    <cfRule type="containsText" dxfId="77" priority="3">
      <formula>NOT(ISERROR(SEARCH("OK",M30)))</formula>
    </cfRule>
  </conditionalFormatting>
  <conditionalFormatting sqref="M31">
    <cfRule type="containsText" dxfId="78" priority="1">
      <formula>NOT(ISERROR(SEARCH("UNGÜLTIG",M31)))</formula>
    </cfRule>
    <cfRule type="containsText" dxfId="79" priority="2">
      <formula>NOT(ISERROR(SEARCH("DRINGEND",M31)))</formula>
    </cfRule>
    <cfRule type="containsText" dxfId="80" priority="3">
      <formula>NOT(ISERROR(SEARCH("OK",M31)))</formula>
    </cfRule>
  </conditionalFormatting>
  <conditionalFormatting sqref="M32">
    <cfRule type="containsText" dxfId="81" priority="1">
      <formula>NOT(ISERROR(SEARCH("UNGÜLTIG",M32)))</formula>
    </cfRule>
    <cfRule type="containsText" dxfId="82" priority="2">
      <formula>NOT(ISERROR(SEARCH("DRINGEND",M32)))</formula>
    </cfRule>
    <cfRule type="containsText" dxfId="83" priority="3">
      <formula>NOT(ISERROR(SEARCH("OK",M32)))</formula>
    </cfRule>
  </conditionalFormatting>
  <conditionalFormatting sqref="M33">
    <cfRule type="containsText" dxfId="84" priority="1">
      <formula>NOT(ISERROR(SEARCH("UNGÜLTIG",M33)))</formula>
    </cfRule>
    <cfRule type="containsText" dxfId="85" priority="2">
      <formula>NOT(ISERROR(SEARCH("DRINGEND",M33)))</formula>
    </cfRule>
    <cfRule type="containsText" dxfId="86" priority="3">
      <formula>NOT(ISERROR(SEARCH("OK",M33)))</formula>
    </cfRule>
  </conditionalFormatting>
  <conditionalFormatting sqref="M34">
    <cfRule type="containsText" dxfId="87" priority="1">
      <formula>NOT(ISERROR(SEARCH("UNGÜLTIG",M34)))</formula>
    </cfRule>
    <cfRule type="containsText" dxfId="88" priority="2">
      <formula>NOT(ISERROR(SEARCH("DRINGEND",M34)))</formula>
    </cfRule>
    <cfRule type="containsText" dxfId="89" priority="3">
      <formula>NOT(ISERROR(SEARCH("OK",M34)))</formula>
    </cfRule>
  </conditionalFormatting>
  <conditionalFormatting sqref="M35">
    <cfRule type="containsText" dxfId="90" priority="1">
      <formula>NOT(ISERROR(SEARCH("UNGÜLTIG",M35)))</formula>
    </cfRule>
    <cfRule type="containsText" dxfId="91" priority="2">
      <formula>NOT(ISERROR(SEARCH("DRINGEND",M35)))</formula>
    </cfRule>
    <cfRule type="containsText" dxfId="92" priority="3">
      <formula>NOT(ISERROR(SEARCH("OK",M35)))</formula>
    </cfRule>
  </conditionalFormatting>
  <conditionalFormatting sqref="M36">
    <cfRule type="containsText" dxfId="93" priority="1">
      <formula>NOT(ISERROR(SEARCH("UNGÜLTIG",M36)))</formula>
    </cfRule>
    <cfRule type="containsText" dxfId="94" priority="2">
      <formula>NOT(ISERROR(SEARCH("DRINGEND",M36)))</formula>
    </cfRule>
    <cfRule type="containsText" dxfId="95" priority="3">
      <formula>NOT(ISERROR(SEARCH("OK",M36)))</formula>
    </cfRule>
  </conditionalFormatting>
  <conditionalFormatting sqref="M37">
    <cfRule type="containsText" dxfId="96" priority="1">
      <formula>NOT(ISERROR(SEARCH("UNGÜLTIG",M37)))</formula>
    </cfRule>
    <cfRule type="containsText" dxfId="97" priority="2">
      <formula>NOT(ISERROR(SEARCH("DRINGEND",M37)))</formula>
    </cfRule>
    <cfRule type="containsText" dxfId="98" priority="3">
      <formula>NOT(ISERROR(SEARCH("OK",M37)))</formula>
    </cfRule>
  </conditionalFormatting>
  <conditionalFormatting sqref="M38">
    <cfRule type="containsText" dxfId="99" priority="1">
      <formula>NOT(ISERROR(SEARCH("UNGÜLTIG",M38)))</formula>
    </cfRule>
    <cfRule type="containsText" dxfId="100" priority="2">
      <formula>NOT(ISERROR(SEARCH("DRINGEND",M38)))</formula>
    </cfRule>
    <cfRule type="containsText" dxfId="101" priority="3">
      <formula>NOT(ISERROR(SEARCH("OK",M38)))</formula>
    </cfRule>
  </conditionalFormatting>
  <conditionalFormatting sqref="M39">
    <cfRule type="containsText" dxfId="102" priority="1">
      <formula>NOT(ISERROR(SEARCH("UNGÜLTIG",M39)))</formula>
    </cfRule>
    <cfRule type="containsText" dxfId="103" priority="2">
      <formula>NOT(ISERROR(SEARCH("DRINGEND",M39)))</formula>
    </cfRule>
    <cfRule type="containsText" dxfId="104" priority="3">
      <formula>NOT(ISERROR(SEARCH("OK",M39)))</formula>
    </cfRule>
  </conditionalFormatting>
  <conditionalFormatting sqref="M40">
    <cfRule type="containsText" dxfId="105" priority="1">
      <formula>NOT(ISERROR(SEARCH("UNGÜLTIG",M40)))</formula>
    </cfRule>
    <cfRule type="containsText" dxfId="106" priority="2">
      <formula>NOT(ISERROR(SEARCH("DRINGEND",M40)))</formula>
    </cfRule>
    <cfRule type="containsText" dxfId="107" priority="3">
      <formula>NOT(ISERROR(SEARCH("OK",M40)))</formula>
    </cfRule>
  </conditionalFormatting>
  <conditionalFormatting sqref="M41">
    <cfRule type="containsText" dxfId="108" priority="1">
      <formula>NOT(ISERROR(SEARCH("UNGÜLTIG",M41)))</formula>
    </cfRule>
    <cfRule type="containsText" dxfId="109" priority="2">
      <formula>NOT(ISERROR(SEARCH("DRINGEND",M41)))</formula>
    </cfRule>
    <cfRule type="containsText" dxfId="110" priority="3">
      <formula>NOT(ISERROR(SEARCH("OK",M41)))</formula>
    </cfRule>
  </conditionalFormatting>
  <conditionalFormatting sqref="M42">
    <cfRule type="containsText" dxfId="111" priority="1">
      <formula>NOT(ISERROR(SEARCH("UNGÜLTIG",M42)))</formula>
    </cfRule>
    <cfRule type="containsText" dxfId="112" priority="2">
      <formula>NOT(ISERROR(SEARCH("DRINGEND",M42)))</formula>
    </cfRule>
    <cfRule type="containsText" dxfId="113" priority="3">
      <formula>NOT(ISERROR(SEARCH("OK",M42)))</formula>
    </cfRule>
  </conditionalFormatting>
  <conditionalFormatting sqref="M43">
    <cfRule type="containsText" dxfId="114" priority="1">
      <formula>NOT(ISERROR(SEARCH("UNGÜLTIG",M43)))</formula>
    </cfRule>
    <cfRule type="containsText" dxfId="115" priority="2">
      <formula>NOT(ISERROR(SEARCH("DRINGEND",M43)))</formula>
    </cfRule>
    <cfRule type="containsText" dxfId="116" priority="3">
      <formula>NOT(ISERROR(SEARCH("OK",M43)))</formula>
    </cfRule>
  </conditionalFormatting>
  <conditionalFormatting sqref="M44">
    <cfRule type="containsText" dxfId="117" priority="1">
      <formula>NOT(ISERROR(SEARCH("UNGÜLTIG",M44)))</formula>
    </cfRule>
    <cfRule type="containsText" dxfId="118" priority="2">
      <formula>NOT(ISERROR(SEARCH("DRINGEND",M44)))</formula>
    </cfRule>
    <cfRule type="containsText" dxfId="119" priority="3">
      <formula>NOT(ISERROR(SEARCH("OK",M44)))</formula>
    </cfRule>
  </conditionalFormatting>
  <conditionalFormatting sqref="M45">
    <cfRule type="containsText" dxfId="120" priority="1">
      <formula>NOT(ISERROR(SEARCH("UNGÜLTIG",M45)))</formula>
    </cfRule>
    <cfRule type="containsText" dxfId="121" priority="2">
      <formula>NOT(ISERROR(SEARCH("DRINGEND",M45)))</formula>
    </cfRule>
    <cfRule type="containsText" dxfId="122" priority="3">
      <formula>NOT(ISERROR(SEARCH("OK",M45)))</formula>
    </cfRule>
  </conditionalFormatting>
  <conditionalFormatting sqref="M46">
    <cfRule type="containsText" dxfId="123" priority="1">
      <formula>NOT(ISERROR(SEARCH("UNGÜLTIG",M46)))</formula>
    </cfRule>
    <cfRule type="containsText" dxfId="124" priority="2">
      <formula>NOT(ISERROR(SEARCH("DRINGEND",M46)))</formula>
    </cfRule>
    <cfRule type="containsText" dxfId="125" priority="3">
      <formula>NOT(ISERROR(SEARCH("OK",M46)))</formula>
    </cfRule>
  </conditionalFormatting>
  <conditionalFormatting sqref="M47">
    <cfRule type="containsText" dxfId="126" priority="1">
      <formula>NOT(ISERROR(SEARCH("UNGÜLTIG",M47)))</formula>
    </cfRule>
    <cfRule type="containsText" dxfId="127" priority="2">
      <formula>NOT(ISERROR(SEARCH("DRINGEND",M47)))</formula>
    </cfRule>
    <cfRule type="containsText" dxfId="128" priority="3">
      <formula>NOT(ISERROR(SEARCH("OK",M47)))</formula>
    </cfRule>
  </conditionalFormatting>
  <conditionalFormatting sqref="M48">
    <cfRule type="containsText" dxfId="129" priority="1">
      <formula>NOT(ISERROR(SEARCH("UNGÜLTIG",M48)))</formula>
    </cfRule>
    <cfRule type="containsText" dxfId="130" priority="2">
      <formula>NOT(ISERROR(SEARCH("DRINGEND",M48)))</formula>
    </cfRule>
    <cfRule type="containsText" dxfId="131" priority="3">
      <formula>NOT(ISERROR(SEARCH("OK",M48)))</formula>
    </cfRule>
  </conditionalFormatting>
  <conditionalFormatting sqref="M49">
    <cfRule type="containsText" dxfId="132" priority="1">
      <formula>NOT(ISERROR(SEARCH("UNGÜLTIG",M49)))</formula>
    </cfRule>
    <cfRule type="containsText" dxfId="133" priority="2">
      <formula>NOT(ISERROR(SEARCH("DRINGEND",M49)))</formula>
    </cfRule>
    <cfRule type="containsText" dxfId="134" priority="3">
      <formula>NOT(ISERROR(SEARCH("OK",M49)))</formula>
    </cfRule>
  </conditionalFormatting>
  <conditionalFormatting sqref="M50">
    <cfRule type="containsText" dxfId="135" priority="1">
      <formula>NOT(ISERROR(SEARCH("UNGÜLTIG",M50)))</formula>
    </cfRule>
    <cfRule type="containsText" dxfId="136" priority="2">
      <formula>NOT(ISERROR(SEARCH("DRINGEND",M50)))</formula>
    </cfRule>
    <cfRule type="containsText" dxfId="137" priority="3">
      <formula>NOT(ISERROR(SEARCH("OK",M50)))</formula>
    </cfRule>
  </conditionalFormatting>
  <conditionalFormatting sqref="M51">
    <cfRule type="containsText" dxfId="138" priority="1">
      <formula>NOT(ISERROR(SEARCH("UNGÜLTIG",M51)))</formula>
    </cfRule>
    <cfRule type="containsText" dxfId="139" priority="2">
      <formula>NOT(ISERROR(SEARCH("DRINGEND",M51)))</formula>
    </cfRule>
    <cfRule type="containsText" dxfId="140" priority="3">
      <formula>NOT(ISERROR(SEARCH("OK",M51)))</formula>
    </cfRule>
  </conditionalFormatting>
  <conditionalFormatting sqref="M52">
    <cfRule type="containsText" dxfId="141" priority="1">
      <formula>NOT(ISERROR(SEARCH("UNGÜLTIG",M52)))</formula>
    </cfRule>
    <cfRule type="containsText" dxfId="142" priority="2">
      <formula>NOT(ISERROR(SEARCH("DRINGEND",M52)))</formula>
    </cfRule>
    <cfRule type="containsText" dxfId="143" priority="3">
      <formula>NOT(ISERROR(SEARCH("OK",M52)))</formula>
    </cfRule>
  </conditionalFormatting>
  <conditionalFormatting sqref="M53">
    <cfRule type="containsText" dxfId="144" priority="1">
      <formula>NOT(ISERROR(SEARCH("UNGÜLTIG",M53)))</formula>
    </cfRule>
    <cfRule type="containsText" dxfId="145" priority="2">
      <formula>NOT(ISERROR(SEARCH("DRINGEND",M53)))</formula>
    </cfRule>
    <cfRule type="containsText" dxfId="146" priority="3">
      <formula>NOT(ISERROR(SEARCH("OK",M53)))</formula>
    </cfRule>
  </conditionalFormatting>
  <conditionalFormatting sqref="M54">
    <cfRule type="containsText" dxfId="147" priority="1">
      <formula>NOT(ISERROR(SEARCH("UNGÜLTIG",M54)))</formula>
    </cfRule>
    <cfRule type="containsText" dxfId="148" priority="2">
      <formula>NOT(ISERROR(SEARCH("DRINGEND",M54)))</formula>
    </cfRule>
    <cfRule type="containsText" dxfId="149" priority="3">
      <formula>NOT(ISERROR(SEARCH("OK",M54)))</formula>
    </cfRule>
  </conditionalFormatting>
  <conditionalFormatting sqref="M55">
    <cfRule type="containsText" dxfId="150" priority="1">
      <formula>NOT(ISERROR(SEARCH("UNGÜLTIG",M55)))</formula>
    </cfRule>
    <cfRule type="containsText" dxfId="151" priority="2">
      <formula>NOT(ISERROR(SEARCH("DRINGEND",M55)))</formula>
    </cfRule>
    <cfRule type="containsText" dxfId="152" priority="3">
      <formula>NOT(ISERROR(SEARCH("OK",M55)))</formula>
    </cfRule>
  </conditionalFormatting>
  <conditionalFormatting sqref="M56">
    <cfRule type="containsText" dxfId="153" priority="1">
      <formula>NOT(ISERROR(SEARCH("UNGÜLTIG",M56)))</formula>
    </cfRule>
    <cfRule type="containsText" dxfId="154" priority="2">
      <formula>NOT(ISERROR(SEARCH("DRINGEND",M56)))</formula>
    </cfRule>
    <cfRule type="containsText" dxfId="155" priority="3">
      <formula>NOT(ISERROR(SEARCH("OK",M56)))</formula>
    </cfRule>
  </conditionalFormatting>
  <conditionalFormatting sqref="M57">
    <cfRule type="containsText" dxfId="156" priority="1">
      <formula>NOT(ISERROR(SEARCH("UNGÜLTIG",M57)))</formula>
    </cfRule>
    <cfRule type="containsText" dxfId="157" priority="2">
      <formula>NOT(ISERROR(SEARCH("DRINGEND",M57)))</formula>
    </cfRule>
    <cfRule type="containsText" dxfId="158" priority="3">
      <formula>NOT(ISERROR(SEARCH("OK",M57)))</formula>
    </cfRule>
  </conditionalFormatting>
  <conditionalFormatting sqref="M58">
    <cfRule type="containsText" dxfId="159" priority="1">
      <formula>NOT(ISERROR(SEARCH("UNGÜLTIG",M58)))</formula>
    </cfRule>
    <cfRule type="containsText" dxfId="160" priority="2">
      <formula>NOT(ISERROR(SEARCH("DRINGEND",M58)))</formula>
    </cfRule>
    <cfRule type="containsText" dxfId="161" priority="3">
      <formula>NOT(ISERROR(SEARCH("OK",M58)))</formula>
    </cfRule>
  </conditionalFormatting>
  <conditionalFormatting sqref="M59">
    <cfRule type="containsText" dxfId="162" priority="1">
      <formula>NOT(ISERROR(SEARCH("UNGÜLTIG",M59)))</formula>
    </cfRule>
    <cfRule type="containsText" dxfId="163" priority="2">
      <formula>NOT(ISERROR(SEARCH("DRINGEND",M59)))</formula>
    </cfRule>
    <cfRule type="containsText" dxfId="164" priority="3">
      <formula>NOT(ISERROR(SEARCH("OK",M59)))</formula>
    </cfRule>
  </conditionalFormatting>
  <conditionalFormatting sqref="M60">
    <cfRule type="containsText" dxfId="165" priority="1">
      <formula>NOT(ISERROR(SEARCH("UNGÜLTIG",M60)))</formula>
    </cfRule>
    <cfRule type="containsText" dxfId="166" priority="2">
      <formula>NOT(ISERROR(SEARCH("DRINGEND",M60)))</formula>
    </cfRule>
    <cfRule type="containsText" dxfId="167" priority="3">
      <formula>NOT(ISERROR(SEARCH("OK",M60)))</formula>
    </cfRule>
  </conditionalFormatting>
  <conditionalFormatting sqref="M61">
    <cfRule type="containsText" dxfId="168" priority="1">
      <formula>NOT(ISERROR(SEARCH("UNGÜLTIG",M61)))</formula>
    </cfRule>
    <cfRule type="containsText" dxfId="169" priority="2">
      <formula>NOT(ISERROR(SEARCH("DRINGEND",M61)))</formula>
    </cfRule>
    <cfRule type="containsText" dxfId="170" priority="3">
      <formula>NOT(ISERROR(SEARCH("OK",M61)))</formula>
    </cfRule>
  </conditionalFormatting>
  <conditionalFormatting sqref="M62">
    <cfRule type="containsText" dxfId="171" priority="1">
      <formula>NOT(ISERROR(SEARCH("UNGÜLTIG",M62)))</formula>
    </cfRule>
    <cfRule type="containsText" dxfId="172" priority="2">
      <formula>NOT(ISERROR(SEARCH("DRINGEND",M62)))</formula>
    </cfRule>
    <cfRule type="containsText" dxfId="173" priority="3">
      <formula>NOT(ISERROR(SEARCH("OK",M62)))</formula>
    </cfRule>
  </conditionalFormatting>
  <conditionalFormatting sqref="M63">
    <cfRule type="containsText" dxfId="174" priority="1">
      <formula>NOT(ISERROR(SEARCH("UNGÜLTIG",M63)))</formula>
    </cfRule>
    <cfRule type="containsText" dxfId="175" priority="2">
      <formula>NOT(ISERROR(SEARCH("DRINGEND",M63)))</formula>
    </cfRule>
    <cfRule type="containsText" dxfId="176" priority="3">
      <formula>NOT(ISERROR(SEARCH("OK",M63)))</formula>
    </cfRule>
  </conditionalFormatting>
  <conditionalFormatting sqref="M64">
    <cfRule type="containsText" dxfId="177" priority="1">
      <formula>NOT(ISERROR(SEARCH("UNGÜLTIG",M64)))</formula>
    </cfRule>
    <cfRule type="containsText" dxfId="178" priority="2">
      <formula>NOT(ISERROR(SEARCH("DRINGEND",M64)))</formula>
    </cfRule>
    <cfRule type="containsText" dxfId="179" priority="3">
      <formula>NOT(ISERROR(SEARCH("OK",M64)))</formula>
    </cfRule>
  </conditionalFormatting>
  <conditionalFormatting sqref="M65">
    <cfRule type="containsText" dxfId="180" priority="1">
      <formula>NOT(ISERROR(SEARCH("UNGÜLTIG",M65)))</formula>
    </cfRule>
    <cfRule type="containsText" dxfId="181" priority="2">
      <formula>NOT(ISERROR(SEARCH("DRINGEND",M65)))</formula>
    </cfRule>
    <cfRule type="containsText" dxfId="182" priority="3">
      <formula>NOT(ISERROR(SEARCH("OK",M65)))</formula>
    </cfRule>
  </conditionalFormatting>
  <conditionalFormatting sqref="M66">
    <cfRule type="containsText" dxfId="183" priority="1">
      <formula>NOT(ISERROR(SEARCH("UNGÜLTIG",M66)))</formula>
    </cfRule>
    <cfRule type="containsText" dxfId="184" priority="2">
      <formula>NOT(ISERROR(SEARCH("DRINGEND",M66)))</formula>
    </cfRule>
    <cfRule type="containsText" dxfId="185" priority="3">
      <formula>NOT(ISERROR(SEARCH("OK",M66)))</formula>
    </cfRule>
  </conditionalFormatting>
  <conditionalFormatting sqref="M67">
    <cfRule type="containsText" dxfId="186" priority="1">
      <formula>NOT(ISERROR(SEARCH("UNGÜLTIG",M67)))</formula>
    </cfRule>
    <cfRule type="containsText" dxfId="187" priority="2">
      <formula>NOT(ISERROR(SEARCH("DRINGEND",M67)))</formula>
    </cfRule>
    <cfRule type="containsText" dxfId="188" priority="3">
      <formula>NOT(ISERROR(SEARCH("OK",M67)))</formula>
    </cfRule>
  </conditionalFormatting>
  <conditionalFormatting sqref="M68">
    <cfRule type="containsText" dxfId="189" priority="1">
      <formula>NOT(ISERROR(SEARCH("UNGÜLTIG",M68)))</formula>
    </cfRule>
    <cfRule type="containsText" dxfId="190" priority="2">
      <formula>NOT(ISERROR(SEARCH("DRINGEND",M68)))</formula>
    </cfRule>
    <cfRule type="containsText" dxfId="191" priority="3">
      <formula>NOT(ISERROR(SEARCH("OK",M68)))</formula>
    </cfRule>
  </conditionalFormatting>
  <conditionalFormatting sqref="M69">
    <cfRule type="containsText" dxfId="192" priority="1">
      <formula>NOT(ISERROR(SEARCH("UNGÜLTIG",M69)))</formula>
    </cfRule>
    <cfRule type="containsText" dxfId="193" priority="2">
      <formula>NOT(ISERROR(SEARCH("DRINGEND",M69)))</formula>
    </cfRule>
    <cfRule type="containsText" dxfId="194" priority="3">
      <formula>NOT(ISERROR(SEARCH("OK",M69)))</formula>
    </cfRule>
  </conditionalFormatting>
  <conditionalFormatting sqref="M70">
    <cfRule type="containsText" dxfId="195" priority="1">
      <formula>NOT(ISERROR(SEARCH("UNGÜLTIG",M70)))</formula>
    </cfRule>
    <cfRule type="containsText" dxfId="196" priority="2">
      <formula>NOT(ISERROR(SEARCH("DRINGEND",M70)))</formula>
    </cfRule>
    <cfRule type="containsText" dxfId="197" priority="3">
      <formula>NOT(ISERROR(SEARCH("OK",M70)))</formula>
    </cfRule>
  </conditionalFormatting>
  <conditionalFormatting sqref="M71">
    <cfRule type="containsText" dxfId="198" priority="1">
      <formula>NOT(ISERROR(SEARCH("UNGÜLTIG",M71)))</formula>
    </cfRule>
    <cfRule type="containsText" dxfId="199" priority="2">
      <formula>NOT(ISERROR(SEARCH("DRINGEND",M71)))</formula>
    </cfRule>
    <cfRule type="containsText" dxfId="200" priority="3">
      <formula>NOT(ISERROR(SEARCH("OK",M71)))</formula>
    </cfRule>
  </conditionalFormatting>
  <conditionalFormatting sqref="M72">
    <cfRule type="containsText" dxfId="201" priority="1">
      <formula>NOT(ISERROR(SEARCH("UNGÜLTIG",M72)))</formula>
    </cfRule>
    <cfRule type="containsText" dxfId="202" priority="2">
      <formula>NOT(ISERROR(SEARCH("DRINGEND",M72)))</formula>
    </cfRule>
    <cfRule type="containsText" dxfId="203" priority="3">
      <formula>NOT(ISERROR(SEARCH("OK",M72)))</formula>
    </cfRule>
  </conditionalFormatting>
  <conditionalFormatting sqref="M73">
    <cfRule type="containsText" dxfId="204" priority="1">
      <formula>NOT(ISERROR(SEARCH("UNGÜLTIG",M73)))</formula>
    </cfRule>
    <cfRule type="containsText" dxfId="205" priority="2">
      <formula>NOT(ISERROR(SEARCH("DRINGEND",M73)))</formula>
    </cfRule>
    <cfRule type="containsText" dxfId="206" priority="3">
      <formula>NOT(ISERROR(SEARCH("OK",M73)))</formula>
    </cfRule>
  </conditionalFormatting>
  <conditionalFormatting sqref="M74">
    <cfRule type="containsText" dxfId="207" priority="1">
      <formula>NOT(ISERROR(SEARCH("UNGÜLTIG",M74)))</formula>
    </cfRule>
    <cfRule type="containsText" dxfId="208" priority="2">
      <formula>NOT(ISERROR(SEARCH("DRINGEND",M74)))</formula>
    </cfRule>
    <cfRule type="containsText" dxfId="209" priority="3">
      <formula>NOT(ISERROR(SEARCH("OK",M74)))</formula>
    </cfRule>
  </conditionalFormatting>
  <conditionalFormatting sqref="M75">
    <cfRule type="containsText" dxfId="210" priority="1">
      <formula>NOT(ISERROR(SEARCH("UNGÜLTIG",M75)))</formula>
    </cfRule>
    <cfRule type="containsText" dxfId="211" priority="2">
      <formula>NOT(ISERROR(SEARCH("DRINGEND",M75)))</formula>
    </cfRule>
    <cfRule type="containsText" dxfId="212" priority="3">
      <formula>NOT(ISERROR(SEARCH("OK",M75)))</formula>
    </cfRule>
  </conditionalFormatting>
  <conditionalFormatting sqref="M76">
    <cfRule type="containsText" dxfId="213" priority="1">
      <formula>NOT(ISERROR(SEARCH("UNGÜLTIG",M76)))</formula>
    </cfRule>
    <cfRule type="containsText" dxfId="214" priority="2">
      <formula>NOT(ISERROR(SEARCH("DRINGEND",M76)))</formula>
    </cfRule>
    <cfRule type="containsText" dxfId="215" priority="3">
      <formula>NOT(ISERROR(SEARCH("OK",M76)))</formula>
    </cfRule>
  </conditionalFormatting>
  <conditionalFormatting sqref="M77">
    <cfRule type="containsText" dxfId="216" priority="1">
      <formula>NOT(ISERROR(SEARCH("UNGÜLTIG",M77)))</formula>
    </cfRule>
    <cfRule type="containsText" dxfId="217" priority="2">
      <formula>NOT(ISERROR(SEARCH("DRINGEND",M77)))</formula>
    </cfRule>
    <cfRule type="containsText" dxfId="218" priority="3">
      <formula>NOT(ISERROR(SEARCH("OK",M77)))</formula>
    </cfRule>
  </conditionalFormatting>
  <conditionalFormatting sqref="M78">
    <cfRule type="containsText" dxfId="219" priority="1">
      <formula>NOT(ISERROR(SEARCH("UNGÜLTIG",M78)))</formula>
    </cfRule>
    <cfRule type="containsText" dxfId="220" priority="2">
      <formula>NOT(ISERROR(SEARCH("DRINGEND",M78)))</formula>
    </cfRule>
    <cfRule type="containsText" dxfId="221" priority="3">
      <formula>NOT(ISERROR(SEARCH("OK",M78)))</formula>
    </cfRule>
  </conditionalFormatting>
  <conditionalFormatting sqref="M79">
    <cfRule type="containsText" dxfId="222" priority="1">
      <formula>NOT(ISERROR(SEARCH("UNGÜLTIG",M79)))</formula>
    </cfRule>
    <cfRule type="containsText" dxfId="223" priority="2">
      <formula>NOT(ISERROR(SEARCH("DRINGEND",M79)))</formula>
    </cfRule>
    <cfRule type="containsText" dxfId="224" priority="3">
      <formula>NOT(ISERROR(SEARCH("OK",M79)))</formula>
    </cfRule>
  </conditionalFormatting>
  <conditionalFormatting sqref="M80">
    <cfRule type="containsText" dxfId="225" priority="1">
      <formula>NOT(ISERROR(SEARCH("UNGÜLTIG",M80)))</formula>
    </cfRule>
    <cfRule type="containsText" dxfId="226" priority="2">
      <formula>NOT(ISERROR(SEARCH("DRINGEND",M80)))</formula>
    </cfRule>
    <cfRule type="containsText" dxfId="227" priority="3">
      <formula>NOT(ISERROR(SEARCH("OK",M80)))</formula>
    </cfRule>
  </conditionalFormatting>
  <conditionalFormatting sqref="M81">
    <cfRule type="containsText" dxfId="228" priority="1">
      <formula>NOT(ISERROR(SEARCH("UNGÜLTIG",M81)))</formula>
    </cfRule>
    <cfRule type="containsText" dxfId="229" priority="2">
      <formula>NOT(ISERROR(SEARCH("DRINGEND",M81)))</formula>
    </cfRule>
    <cfRule type="containsText" dxfId="230" priority="3">
      <formula>NOT(ISERROR(SEARCH("OK",M81)))</formula>
    </cfRule>
  </conditionalFormatting>
  <conditionalFormatting sqref="M82">
    <cfRule type="containsText" dxfId="231" priority="1">
      <formula>NOT(ISERROR(SEARCH("UNGÜLTIG",M82)))</formula>
    </cfRule>
    <cfRule type="containsText" dxfId="232" priority="2">
      <formula>NOT(ISERROR(SEARCH("DRINGEND",M82)))</formula>
    </cfRule>
    <cfRule type="containsText" dxfId="233" priority="3">
      <formula>NOT(ISERROR(SEARCH("OK",M82)))</formula>
    </cfRule>
  </conditionalFormatting>
  <conditionalFormatting sqref="M83">
    <cfRule type="containsText" dxfId="234" priority="1">
      <formula>NOT(ISERROR(SEARCH("UNGÜLTIG",M83)))</formula>
    </cfRule>
    <cfRule type="containsText" dxfId="235" priority="2">
      <formula>NOT(ISERROR(SEARCH("DRINGEND",M83)))</formula>
    </cfRule>
    <cfRule type="containsText" dxfId="236" priority="3">
      <formula>NOT(ISERROR(SEARCH("OK",M83)))</formula>
    </cfRule>
  </conditionalFormatting>
  <conditionalFormatting sqref="M84">
    <cfRule type="containsText" dxfId="237" priority="1">
      <formula>NOT(ISERROR(SEARCH("UNGÜLTIG",M84)))</formula>
    </cfRule>
    <cfRule type="containsText" dxfId="238" priority="2">
      <formula>NOT(ISERROR(SEARCH("DRINGEND",M84)))</formula>
    </cfRule>
    <cfRule type="containsText" dxfId="239" priority="3">
      <formula>NOT(ISERROR(SEARCH("OK",M84)))</formula>
    </cfRule>
  </conditionalFormatting>
  <conditionalFormatting sqref="M85">
    <cfRule type="containsText" dxfId="240" priority="1">
      <formula>NOT(ISERROR(SEARCH("UNGÜLTIG",M85)))</formula>
    </cfRule>
    <cfRule type="containsText" dxfId="241" priority="2">
      <formula>NOT(ISERROR(SEARCH("DRINGEND",M85)))</formula>
    </cfRule>
    <cfRule type="containsText" dxfId="242" priority="3">
      <formula>NOT(ISERROR(SEARCH("OK",M85)))</formula>
    </cfRule>
  </conditionalFormatting>
  <conditionalFormatting sqref="M86">
    <cfRule type="containsText" dxfId="243" priority="1">
      <formula>NOT(ISERROR(SEARCH("UNGÜLTIG",M86)))</formula>
    </cfRule>
    <cfRule type="containsText" dxfId="244" priority="2">
      <formula>NOT(ISERROR(SEARCH("DRINGEND",M86)))</formula>
    </cfRule>
    <cfRule type="containsText" dxfId="245" priority="3">
      <formula>NOT(ISERROR(SEARCH("OK",M86)))</formula>
    </cfRule>
  </conditionalFormatting>
  <conditionalFormatting sqref="M87">
    <cfRule type="containsText" dxfId="246" priority="1">
      <formula>NOT(ISERROR(SEARCH("UNGÜLTIG",M87)))</formula>
    </cfRule>
    <cfRule type="containsText" dxfId="247" priority="2">
      <formula>NOT(ISERROR(SEARCH("DRINGEND",M87)))</formula>
    </cfRule>
    <cfRule type="containsText" dxfId="248" priority="3">
      <formula>NOT(ISERROR(SEARCH("OK",M87)))</formula>
    </cfRule>
  </conditionalFormatting>
  <conditionalFormatting sqref="M88">
    <cfRule type="containsText" dxfId="249" priority="1">
      <formula>NOT(ISERROR(SEARCH("UNGÜLTIG",M88)))</formula>
    </cfRule>
    <cfRule type="containsText" dxfId="250" priority="2">
      <formula>NOT(ISERROR(SEARCH("DRINGEND",M88)))</formula>
    </cfRule>
    <cfRule type="containsText" dxfId="251" priority="3">
      <formula>NOT(ISERROR(SEARCH("OK",M88)))</formula>
    </cfRule>
  </conditionalFormatting>
  <conditionalFormatting sqref="M89">
    <cfRule type="containsText" dxfId="252" priority="1">
      <formula>NOT(ISERROR(SEARCH("UNGÜLTIG",M89)))</formula>
    </cfRule>
    <cfRule type="containsText" dxfId="253" priority="2">
      <formula>NOT(ISERROR(SEARCH("DRINGEND",M89)))</formula>
    </cfRule>
    <cfRule type="containsText" dxfId="254" priority="3">
      <formula>NOT(ISERROR(SEARCH("OK",M89)))</formula>
    </cfRule>
  </conditionalFormatting>
  <conditionalFormatting sqref="M90">
    <cfRule type="containsText" dxfId="255" priority="1">
      <formula>NOT(ISERROR(SEARCH("UNGÜLTIG",M90)))</formula>
    </cfRule>
    <cfRule type="containsText" dxfId="256" priority="2">
      <formula>NOT(ISERROR(SEARCH("DRINGEND",M90)))</formula>
    </cfRule>
    <cfRule type="containsText" dxfId="257" priority="3">
      <formula>NOT(ISERROR(SEARCH("OK",M90)))</formula>
    </cfRule>
  </conditionalFormatting>
  <conditionalFormatting sqref="M91">
    <cfRule type="containsText" dxfId="258" priority="1">
      <formula>NOT(ISERROR(SEARCH("UNGÜLTIG",M91)))</formula>
    </cfRule>
    <cfRule type="containsText" dxfId="259" priority="2">
      <formula>NOT(ISERROR(SEARCH("DRINGEND",M91)))</formula>
    </cfRule>
    <cfRule type="containsText" dxfId="260" priority="3">
      <formula>NOT(ISERROR(SEARCH("OK",M91)))</formula>
    </cfRule>
  </conditionalFormatting>
  <conditionalFormatting sqref="M92">
    <cfRule type="containsText" dxfId="261" priority="1">
      <formula>NOT(ISERROR(SEARCH("UNGÜLTIG",M92)))</formula>
    </cfRule>
    <cfRule type="containsText" dxfId="262" priority="2">
      <formula>NOT(ISERROR(SEARCH("DRINGEND",M92)))</formula>
    </cfRule>
    <cfRule type="containsText" dxfId="263" priority="3">
      <formula>NOT(ISERROR(SEARCH("OK",M92)))</formula>
    </cfRule>
  </conditionalFormatting>
  <conditionalFormatting sqref="M93">
    <cfRule type="containsText" dxfId="264" priority="1">
      <formula>NOT(ISERROR(SEARCH("UNGÜLTIG",M93)))</formula>
    </cfRule>
    <cfRule type="containsText" dxfId="265" priority="2">
      <formula>NOT(ISERROR(SEARCH("DRINGEND",M93)))</formula>
    </cfRule>
    <cfRule type="containsText" dxfId="266" priority="3">
      <formula>NOT(ISERROR(SEARCH("OK",M93)))</formula>
    </cfRule>
  </conditionalFormatting>
  <conditionalFormatting sqref="M94">
    <cfRule type="containsText" dxfId="267" priority="1">
      <formula>NOT(ISERROR(SEARCH("UNGÜLTIG",M94)))</formula>
    </cfRule>
    <cfRule type="containsText" dxfId="268" priority="2">
      <formula>NOT(ISERROR(SEARCH("DRINGEND",M94)))</formula>
    </cfRule>
    <cfRule type="containsText" dxfId="269" priority="3">
      <formula>NOT(ISERROR(SEARCH("OK",M94)))</formula>
    </cfRule>
  </conditionalFormatting>
  <conditionalFormatting sqref="M95">
    <cfRule type="containsText" dxfId="270" priority="1">
      <formula>NOT(ISERROR(SEARCH("UNGÜLTIG",M95)))</formula>
    </cfRule>
    <cfRule type="containsText" dxfId="271" priority="2">
      <formula>NOT(ISERROR(SEARCH("DRINGEND",M95)))</formula>
    </cfRule>
    <cfRule type="containsText" dxfId="272" priority="3">
      <formula>NOT(ISERROR(SEARCH("OK",M95)))</formula>
    </cfRule>
  </conditionalFormatting>
  <conditionalFormatting sqref="M96">
    <cfRule type="containsText" dxfId="273" priority="1">
      <formula>NOT(ISERROR(SEARCH("UNGÜLTIG",M96)))</formula>
    </cfRule>
    <cfRule type="containsText" dxfId="274" priority="2">
      <formula>NOT(ISERROR(SEARCH("DRINGEND",M96)))</formula>
    </cfRule>
    <cfRule type="containsText" dxfId="275" priority="3">
      <formula>NOT(ISERROR(SEARCH("OK",M96)))</formula>
    </cfRule>
  </conditionalFormatting>
  <conditionalFormatting sqref="M97">
    <cfRule type="containsText" dxfId="276" priority="1">
      <formula>NOT(ISERROR(SEARCH("UNGÜLTIG",M97)))</formula>
    </cfRule>
    <cfRule type="containsText" dxfId="277" priority="2">
      <formula>NOT(ISERROR(SEARCH("DRINGEND",M97)))</formula>
    </cfRule>
    <cfRule type="containsText" dxfId="278" priority="3">
      <formula>NOT(ISERROR(SEARCH("OK",M97)))</formula>
    </cfRule>
  </conditionalFormatting>
  <conditionalFormatting sqref="M98">
    <cfRule type="containsText" dxfId="279" priority="1">
      <formula>NOT(ISERROR(SEARCH("UNGÜLTIG",M98)))</formula>
    </cfRule>
    <cfRule type="containsText" dxfId="280" priority="2">
      <formula>NOT(ISERROR(SEARCH("DRINGEND",M98)))</formula>
    </cfRule>
    <cfRule type="containsText" dxfId="281" priority="3">
      <formula>NOT(ISERROR(SEARCH("OK",M98)))</formula>
    </cfRule>
  </conditionalFormatting>
  <conditionalFormatting sqref="M99">
    <cfRule type="containsText" dxfId="282" priority="1">
      <formula>NOT(ISERROR(SEARCH("UNGÜLTIG",M99)))</formula>
    </cfRule>
    <cfRule type="containsText" dxfId="283" priority="2">
      <formula>NOT(ISERROR(SEARCH("DRINGEND",M99)))</formula>
    </cfRule>
    <cfRule type="containsText" dxfId="284" priority="3">
      <formula>NOT(ISERROR(SEARCH("OK",M99)))</formula>
    </cfRule>
  </conditionalFormatting>
  <conditionalFormatting sqref="M100">
    <cfRule type="containsText" dxfId="285" priority="1">
      <formula>NOT(ISERROR(SEARCH("UNGÜLTIG",M100)))</formula>
    </cfRule>
    <cfRule type="containsText" dxfId="286" priority="2">
      <formula>NOT(ISERROR(SEARCH("DRINGEND",M100)))</formula>
    </cfRule>
    <cfRule type="containsText" dxfId="287" priority="3">
      <formula>NOT(ISERROR(SEARCH("OK",M100)))</formula>
    </cfRule>
  </conditionalFormatting>
  <conditionalFormatting sqref="M101">
    <cfRule type="containsText" dxfId="288" priority="1">
      <formula>NOT(ISERROR(SEARCH("UNGÜLTIG",M101)))</formula>
    </cfRule>
    <cfRule type="containsText" dxfId="289" priority="2">
      <formula>NOT(ISERROR(SEARCH("DRINGEND",M101)))</formula>
    </cfRule>
    <cfRule type="containsText" dxfId="290" priority="3">
      <formula>NOT(ISERROR(SEARCH("OK",M101)))</formula>
    </cfRule>
  </conditionalFormatting>
  <conditionalFormatting sqref="M102">
    <cfRule type="containsText" dxfId="291" priority="1">
      <formula>NOT(ISERROR(SEARCH("UNGÜLTIG",M102)))</formula>
    </cfRule>
    <cfRule type="containsText" dxfId="292" priority="2">
      <formula>NOT(ISERROR(SEARCH("DRINGEND",M102)))</formula>
    </cfRule>
    <cfRule type="containsText" dxfId="293" priority="3">
      <formula>NOT(ISERROR(SEARCH("OK",M102)))</formula>
    </cfRule>
  </conditionalFormatting>
  <conditionalFormatting sqref="M103">
    <cfRule type="containsText" dxfId="294" priority="1">
      <formula>NOT(ISERROR(SEARCH("UNGÜLTIG",M103)))</formula>
    </cfRule>
    <cfRule type="containsText" dxfId="295" priority="2">
      <formula>NOT(ISERROR(SEARCH("DRINGEND",M103)))</formula>
    </cfRule>
    <cfRule type="containsText" dxfId="296" priority="3">
      <formula>NOT(ISERROR(SEARCH("OK",M103)))</formula>
    </cfRule>
  </conditionalFormatting>
  <conditionalFormatting sqref="M104">
    <cfRule type="containsText" dxfId="297" priority="1">
      <formula>NOT(ISERROR(SEARCH("UNGÜLTIG",M104)))</formula>
    </cfRule>
    <cfRule type="containsText" dxfId="298" priority="2">
      <formula>NOT(ISERROR(SEARCH("DRINGEND",M104)))</formula>
    </cfRule>
    <cfRule type="containsText" dxfId="299" priority="3">
      <formula>NOT(ISERROR(SEARCH("OK",M104)))</formula>
    </cfRule>
  </conditionalFormatting>
  <dataValidations count="8">
    <dataValidation type="list" allowBlank="1" showErrorMessage="1" errorStyle="warning" errorTitle="Ungültiger Prozess" error="Bitte einen Schweißprozess aus der Liste wählen." sqref="D10:D104">
      <formula1>"111 — E-Hand,114 — MAG mit Fülldraht,121 — UP (Unterpulver),122 — UP mit Fülldraht,125 — UP-Hart,131 — MIG mit Massivdraht,135 — MAG mit Massivdraht,136 — MAG mit Fülldraht,141 — WIG,143 — WIG ohne Zusatz,15 — Plasma"</formula1>
    </dataValidation>
    <dataValidation type="list" allowBlank="1" showErrorMessage="1" errorStyle="warning" errorTitle="Ungültiger Prozess" error="Bitte einen Schweißprozess aus der Liste wählen." sqref="D5:D104">
      <formula1>"111 — E-Hand,114 — MAG mit Fülldraht,121 — UP (Unterpulver),122 — UP mit Fülldraht,125 — UP-Hart,131 — MIG mit Massivdraht,135 — MAG mit Massivdraht,136 — MAG mit Fülldraht,141 — WIG,143 — WIG ohne Zusatz,15 — Plasma"</formula1>
    </dataValidation>
    <dataValidation type="list" allowBlank="1" sqref="E10:E104">
      <formula1>"1.1,1.2,1.3,1.4,2.1,2.2,3.1,3.2,5.1,5.2,6,7.1,7.2,8.1,8.2,9.1,9.2,9.3,9.4,10.1,10.2,11.1,11.2,11.3"</formula1>
    </dataValidation>
    <dataValidation type="list" allowBlank="1" sqref="E5:E104">
      <formula1>"1.1,1.2,1.3,1.4,2.1,2.2,3.1,3.2,5.1,5.2,6,7.1,7.2,8.1,8.2,9.1,9.2,9.3,9.4,10.1,10.2,11.1,11.2,11.3"</formula1>
    </dataValidation>
    <dataValidation type="list" allowBlank="1" sqref="F10:F104">
      <formula1>"BW (Stumpfnaht),FW (Kehlnaht),FW-Draht (Kehlnaht Draht),TFW (Sackloch)"</formula1>
    </dataValidation>
    <dataValidation type="list" allowBlank="1" sqref="F5:F104">
      <formula1>"BW (Stumpfnaht),FW (Kehlnaht),FW-Draht (Kehlnaht Draht),TFW (Sackloch)"</formula1>
    </dataValidation>
    <dataValidation type="list" allowBlank="1" sqref="H10:H104">
      <formula1>"a) Nachprüfung alle 3 Jahre (§9.3 a),b) ZfP alle 2 Jahre — 2 Produktionsnähte (§9.3 b),c) Sonderregelung ISO 3834-2/-3 — bitte Originaltext prüfen (§9.3 c)"</formula1>
    </dataValidation>
    <dataValidation type="list" allowBlank="1" sqref="H5:H104">
      <formula1>"a) Nachprüfung alle 3 Jahre (§9.3 a),b) ZfP alle 2 Jahre — 2 Produktionsnähte (§9.3 b),c) Sonderregelung ISO 3834-2/-3 — bitte Originaltext prüfen (§9.3 c)"</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showGridLines="0"/>
  </sheetViews>
  <sheetFormatPr defaultRowHeight="15" outlineLevelRow="0" outlineLevelCol="0" x14ac:dyDescent="55"/>
  <cols>
    <col min="1" max="1" width="20" customWidth="1"/>
    <col min="2" max="3" width="16" customWidth="1"/>
    <col min="4" max="4" width="36" customWidth="1"/>
  </cols>
  <sheetData>
    <row r="1" ht="32" customHeight="1" spans="1:13" x14ac:dyDescent="0.25">
      <c r="A1" s="1" t="s">
        <v>34</v>
      </c>
      <c r="B1" s="1"/>
      <c r="C1" s="1"/>
      <c r="D1" s="1"/>
      <c r="E1" s="1"/>
      <c r="F1" s="1"/>
      <c r="G1" s="1"/>
      <c r="H1" s="1"/>
      <c r="I1" s="1"/>
      <c r="J1" s="1"/>
      <c r="K1" s="1"/>
      <c r="L1" s="1"/>
      <c r="M1" s="1"/>
    </row>
    <row r="2" ht="28" customHeight="1" spans="1:13" x14ac:dyDescent="0.25">
      <c r="A2" s="2" t="s">
        <v>1</v>
      </c>
      <c r="B2" s="2"/>
      <c r="C2" s="2"/>
      <c r="D2" s="2"/>
      <c r="E2" s="2"/>
      <c r="F2" s="2"/>
      <c r="G2" s="2"/>
      <c r="H2" s="2"/>
      <c r="I2" s="2"/>
      <c r="J2" s="2"/>
      <c r="K2" s="2"/>
      <c r="L2" s="2"/>
      <c r="M2" s="2"/>
    </row>
    <row r="4" spans="1:2" x14ac:dyDescent="0.25">
      <c r="A4" s="9" t="s">
        <v>35</v>
      </c>
      <c r="B4" s="9"/>
    </row>
    <row r="5" spans="1:2" x14ac:dyDescent="0.25">
      <c r="A5" s="10" t="s">
        <v>36</v>
      </c>
      <c r="B5" s="11">
        <f>=COUNTIF(Schweißer!M:M,"UNGÜLTIG")</f>
      </c>
    </row>
    <row r="6" spans="1:2" x14ac:dyDescent="0.25">
      <c r="A6" s="10" t="s">
        <v>37</v>
      </c>
      <c r="B6" s="11">
        <f>=COUNTIF(Schweißer!M:M,"DRINGEND")</f>
      </c>
    </row>
    <row r="7" spans="1:2" x14ac:dyDescent="0.25">
      <c r="A7" s="10" t="s">
        <v>38</v>
      </c>
      <c r="B7" s="11">
        <f>=COUNTIF(Schweißer!M:M,"OK")</f>
      </c>
    </row>
    <row r="10" spans="1:4" x14ac:dyDescent="0.25">
      <c r="A10" s="12" t="s">
        <v>39</v>
      </c>
      <c r="B10" s="12"/>
      <c r="C10" s="12"/>
      <c r="D10" s="12"/>
    </row>
    <row r="11" spans="1:4" x14ac:dyDescent="0.25">
      <c r="A11" s="13" t="s">
        <v>40</v>
      </c>
      <c r="B11" s="13" t="s">
        <v>22</v>
      </c>
      <c r="C11" s="13" t="s">
        <v>41</v>
      </c>
      <c r="D11" s="13" t="s">
        <v>33</v>
      </c>
    </row>
    <row r="12" spans="1:4" x14ac:dyDescent="0.25">
      <c r="A12">
        <f>Schweißer!A5</f>
      </c>
      <c r="B12">
        <f>Schweißer!B5</f>
      </c>
      <c r="C12" s="8">
        <f>Schweißer!J5</f>
      </c>
      <c r="D12">
        <f>Schweißer!M5</f>
      </c>
    </row>
    <row r="13" spans="1:4" x14ac:dyDescent="0.25">
      <c r="A13">
        <f>Schweißer!A6</f>
      </c>
      <c r="B13">
        <f>Schweißer!B6</f>
      </c>
      <c r="C13" s="8">
        <f>Schweißer!J6</f>
      </c>
      <c r="D13">
        <f>Schweißer!M6</f>
      </c>
    </row>
    <row r="14" spans="1:4" x14ac:dyDescent="0.25">
      <c r="A14">
        <f>Schweißer!A7</f>
      </c>
      <c r="B14">
        <f>Schweißer!B7</f>
      </c>
      <c r="C14" s="8">
        <f>Schweißer!J7</f>
      </c>
      <c r="D14">
        <f>Schweißer!M7</f>
      </c>
    </row>
    <row r="15" spans="1:4" x14ac:dyDescent="0.25">
      <c r="A15">
        <f>Schweißer!A8</f>
      </c>
      <c r="B15">
        <f>Schweißer!B8</f>
      </c>
      <c r="C15" s="8">
        <f>Schweißer!J8</f>
      </c>
      <c r="D15">
        <f>Schweißer!M8</f>
      </c>
    </row>
    <row r="16" spans="1:4" x14ac:dyDescent="0.25">
      <c r="A16">
        <f>Schweißer!A9</f>
      </c>
      <c r="B16">
        <f>Schweißer!B9</f>
      </c>
      <c r="C16" s="8">
        <f>Schweißer!J9</f>
      </c>
      <c r="D16">
        <f>Schweißer!M9</f>
      </c>
    </row>
    <row r="17" spans="1:4" x14ac:dyDescent="0.25">
      <c r="A17">
        <f>Schweißer!A10</f>
      </c>
      <c r="B17">
        <f>Schweißer!B10</f>
      </c>
      <c r="C17" s="8">
        <f>Schweißer!J10</f>
      </c>
      <c r="D17">
        <f>Schweißer!M10</f>
      </c>
    </row>
    <row r="18" spans="1:4" x14ac:dyDescent="0.25">
      <c r="A18">
        <f>Schweißer!A11</f>
      </c>
      <c r="B18">
        <f>Schweißer!B11</f>
      </c>
      <c r="C18" s="8">
        <f>Schweißer!J11</f>
      </c>
      <c r="D18">
        <f>Schweißer!M11</f>
      </c>
    </row>
    <row r="19" spans="1:4" x14ac:dyDescent="0.25">
      <c r="A19">
        <f>Schweißer!A12</f>
      </c>
      <c r="B19">
        <f>Schweißer!B12</f>
      </c>
      <c r="C19" s="8">
        <f>Schweißer!J12</f>
      </c>
      <c r="D19">
        <f>Schweißer!M12</f>
      </c>
    </row>
    <row r="20" spans="1:4" x14ac:dyDescent="0.25">
      <c r="A20">
        <f>Schweißer!A13</f>
      </c>
      <c r="B20">
        <f>Schweißer!B13</f>
      </c>
      <c r="C20" s="8">
        <f>Schweißer!J13</f>
      </c>
      <c r="D20">
        <f>Schweißer!M13</f>
      </c>
    </row>
    <row r="21" spans="1:4" x14ac:dyDescent="0.25">
      <c r="A21">
        <f>Schweißer!A14</f>
      </c>
      <c r="B21">
        <f>Schweißer!B14</f>
      </c>
      <c r="C21" s="8">
        <f>Schweißer!J14</f>
      </c>
      <c r="D21">
        <f>Schweißer!M14</f>
      </c>
    </row>
    <row r="23" spans="1:13" x14ac:dyDescent="0.25">
      <c r="A23" s="6" t="s">
        <v>19</v>
      </c>
      <c r="B23" s="6"/>
      <c r="C23" s="6"/>
      <c r="D23" s="6"/>
      <c r="E23" s="6"/>
      <c r="F23" s="6"/>
      <c r="G23" s="6"/>
      <c r="H23" s="6"/>
      <c r="I23" s="6"/>
      <c r="J23" s="6"/>
      <c r="K23" s="6"/>
      <c r="L23" s="6"/>
      <c r="M23" s="6"/>
    </row>
  </sheetData>
  <mergeCells count="5">
    <mergeCell ref="A1:M1"/>
    <mergeCell ref="A2:M2"/>
    <mergeCell ref="A4:B4"/>
    <mergeCell ref="A10:D10"/>
    <mergeCell ref="A23:M23"/>
  </mergeCells>
  <conditionalFormatting sqref="A5:B5">
    <cfRule type="containsText" dxfId="300" priority="1">
      <formula>NOT(ISERROR(SEARCH("UNGÜLTIG",A5)))</formula>
    </cfRule>
  </conditionalFormatting>
  <conditionalFormatting sqref="A6:B6">
    <cfRule type="containsText" dxfId="301" priority="1">
      <formula>NOT(ISERROR(SEARCH("DRINGEND",A6)))</formula>
    </cfRule>
  </conditionalFormatting>
  <conditionalFormatting sqref="A7:B7">
    <cfRule type="containsText" dxfId="302" priority="1">
      <formula>NOT(ISERROR(SEARCH("OK",A7)))</formula>
    </cfRule>
  </conditionalFormatting>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howGridLines="0"/>
  </sheetViews>
  <sheetFormatPr defaultRowHeight="15" outlineLevelRow="0" outlineLevelCol="0" x14ac:dyDescent="55"/>
  <cols>
    <col min="1" max="13" width="14" customWidth="1"/>
  </cols>
  <sheetData>
    <row r="1" ht="32" customHeight="1" spans="1:13" x14ac:dyDescent="0.25">
      <c r="A1" s="1" t="s">
        <v>42</v>
      </c>
      <c r="B1" s="1"/>
      <c r="C1" s="1"/>
      <c r="D1" s="1"/>
      <c r="E1" s="1"/>
      <c r="F1" s="1"/>
      <c r="G1" s="1"/>
      <c r="H1" s="1"/>
      <c r="I1" s="1"/>
      <c r="J1" s="1"/>
      <c r="K1" s="1"/>
      <c r="L1" s="1"/>
      <c r="M1" s="1"/>
    </row>
    <row r="2" ht="28" customHeight="1" spans="1:13" x14ac:dyDescent="0.25">
      <c r="A2" s="2" t="s">
        <v>1</v>
      </c>
      <c r="B2" s="2"/>
      <c r="C2" s="2"/>
      <c r="D2" s="2"/>
      <c r="E2" s="2"/>
      <c r="F2" s="2"/>
      <c r="G2" s="2"/>
      <c r="H2" s="2"/>
      <c r="I2" s="2"/>
      <c r="J2" s="2"/>
      <c r="K2" s="2"/>
      <c r="L2" s="2"/>
      <c r="M2" s="2"/>
    </row>
    <row r="4" spans="1:13" x14ac:dyDescent="0.25">
      <c r="A4" s="3" t="s">
        <v>43</v>
      </c>
      <c r="B4" s="3"/>
      <c r="C4" s="3"/>
      <c r="D4" s="3"/>
      <c r="E4" s="3"/>
      <c r="F4" s="3"/>
      <c r="G4" s="3"/>
      <c r="H4" s="3"/>
      <c r="I4" s="3"/>
      <c r="J4" s="3"/>
      <c r="K4" s="3"/>
      <c r="L4" s="3"/>
      <c r="M4" s="3"/>
    </row>
    <row r="5" ht="48" customHeight="1" spans="1:13" x14ac:dyDescent="0.25">
      <c r="A5" s="4" t="s">
        <v>44</v>
      </c>
      <c r="B5" s="4"/>
      <c r="C5" s="4"/>
      <c r="D5" s="4"/>
      <c r="E5" s="4"/>
      <c r="F5" s="4"/>
      <c r="G5" s="4"/>
      <c r="H5" s="4"/>
      <c r="I5" s="4"/>
      <c r="J5" s="4"/>
      <c r="K5" s="4"/>
      <c r="L5" s="4"/>
      <c r="M5" s="4"/>
    </row>
    <row r="6" ht="48" customHeight="1" spans="1:13" x14ac:dyDescent="0.25">
      <c r="A6" s="4" t="s">
        <v>45</v>
      </c>
      <c r="B6" s="4"/>
      <c r="C6" s="4"/>
      <c r="D6" s="4"/>
      <c r="E6" s="4"/>
      <c r="F6" s="4"/>
      <c r="G6" s="4"/>
      <c r="H6" s="4"/>
      <c r="I6" s="4"/>
      <c r="J6" s="4"/>
      <c r="K6" s="4"/>
      <c r="L6" s="4"/>
      <c r="M6" s="4"/>
    </row>
    <row r="7" ht="48" customHeight="1" spans="1:13" x14ac:dyDescent="0.25">
      <c r="A7" s="4" t="s">
        <v>46</v>
      </c>
      <c r="B7" s="4"/>
      <c r="C7" s="4"/>
      <c r="D7" s="4"/>
      <c r="E7" s="4"/>
      <c r="F7" s="4"/>
      <c r="G7" s="4"/>
      <c r="H7" s="4"/>
      <c r="I7" s="4"/>
      <c r="J7" s="4"/>
      <c r="K7" s="4"/>
      <c r="L7" s="4"/>
      <c r="M7" s="4"/>
    </row>
    <row r="8" ht="48" customHeight="1" spans="1:13" x14ac:dyDescent="0.25">
      <c r="A8" s="4" t="s">
        <v>47</v>
      </c>
      <c r="B8" s="4"/>
      <c r="C8" s="4"/>
      <c r="D8" s="4"/>
      <c r="E8" s="4"/>
      <c r="F8" s="4"/>
      <c r="G8" s="4"/>
      <c r="H8" s="4"/>
      <c r="I8" s="4"/>
      <c r="J8" s="4"/>
      <c r="K8" s="4"/>
      <c r="L8" s="4"/>
      <c r="M8" s="4"/>
    </row>
    <row r="9" ht="48" customHeight="1" spans="1:13" x14ac:dyDescent="0.25">
      <c r="A9" s="4" t="s">
        <v>48</v>
      </c>
      <c r="B9" s="4"/>
      <c r="C9" s="4"/>
      <c r="D9" s="4"/>
      <c r="E9" s="4"/>
      <c r="F9" s="4"/>
      <c r="G9" s="4"/>
      <c r="H9" s="4"/>
      <c r="I9" s="4"/>
      <c r="J9" s="4"/>
      <c r="K9" s="4"/>
      <c r="L9" s="4"/>
      <c r="M9" s="4"/>
    </row>
    <row r="10" ht="48" customHeight="1" spans="1:13" x14ac:dyDescent="0.25">
      <c r="A10" s="4" t="s">
        <v>49</v>
      </c>
      <c r="B10" s="4"/>
      <c r="C10" s="4"/>
      <c r="D10" s="4"/>
      <c r="E10" s="4"/>
      <c r="F10" s="4"/>
      <c r="G10" s="4"/>
      <c r="H10" s="4"/>
      <c r="I10" s="4"/>
      <c r="J10" s="4"/>
      <c r="K10" s="4"/>
      <c r="L10" s="4"/>
      <c r="M10" s="4"/>
    </row>
    <row r="11" spans="1:13" x14ac:dyDescent="0.25">
      <c r="A11" s="4" t="s">
        <v>50</v>
      </c>
      <c r="B11" s="4"/>
      <c r="C11" s="4"/>
      <c r="D11" s="4"/>
      <c r="E11" s="4"/>
      <c r="F11" s="4"/>
      <c r="G11" s="4"/>
      <c r="H11" s="4"/>
      <c r="I11" s="4"/>
      <c r="J11" s="4"/>
      <c r="K11" s="4"/>
      <c r="L11" s="4"/>
      <c r="M11" s="4"/>
    </row>
    <row r="12" spans="1:13" x14ac:dyDescent="0.25">
      <c r="A12" s="4" t="s">
        <v>51</v>
      </c>
      <c r="B12" s="4"/>
      <c r="C12" s="4"/>
      <c r="D12" s="4"/>
      <c r="E12" s="4"/>
      <c r="F12" s="4"/>
      <c r="G12" s="4"/>
      <c r="H12" s="4"/>
      <c r="I12" s="4"/>
      <c r="J12" s="4"/>
      <c r="K12" s="4"/>
      <c r="L12" s="4"/>
      <c r="M12" s="4"/>
    </row>
    <row r="13" spans="1:13" x14ac:dyDescent="0.25">
      <c r="A13" s="4" t="s">
        <v>8</v>
      </c>
      <c r="B13" s="4"/>
      <c r="C13" s="4"/>
      <c r="D13" s="4"/>
      <c r="E13" s="4"/>
      <c r="F13" s="4"/>
      <c r="G13" s="4"/>
      <c r="H13" s="4"/>
      <c r="I13" s="4"/>
      <c r="J13" s="4"/>
      <c r="K13" s="4"/>
      <c r="L13" s="4"/>
      <c r="M13" s="4"/>
    </row>
    <row r="14" spans="1:13" x14ac:dyDescent="0.25">
      <c r="A14" s="5" t="s">
        <v>52</v>
      </c>
      <c r="B14" s="5"/>
      <c r="C14" s="5"/>
      <c r="D14" s="5"/>
      <c r="E14" s="5"/>
      <c r="F14" s="5"/>
      <c r="G14" s="5"/>
      <c r="H14" s="5"/>
      <c r="I14" s="5"/>
      <c r="J14" s="5"/>
      <c r="K14" s="5"/>
      <c r="L14" s="5"/>
      <c r="M14" s="5"/>
    </row>
    <row r="15" ht="48" customHeight="1" spans="1:13" x14ac:dyDescent="0.25">
      <c r="A15" s="4" t="s">
        <v>53</v>
      </c>
      <c r="B15" s="4"/>
      <c r="C15" s="4"/>
      <c r="D15" s="4"/>
      <c r="E15" s="4"/>
      <c r="F15" s="4"/>
      <c r="G15" s="4"/>
      <c r="H15" s="4"/>
      <c r="I15" s="4"/>
      <c r="J15" s="4"/>
      <c r="K15" s="4"/>
      <c r="L15" s="4"/>
      <c r="M15" s="4"/>
    </row>
    <row r="16" spans="1:13" x14ac:dyDescent="0.25">
      <c r="A16" s="4" t="s">
        <v>8</v>
      </c>
      <c r="B16" s="4"/>
      <c r="C16" s="4"/>
      <c r="D16" s="4"/>
      <c r="E16" s="4"/>
      <c r="F16" s="4"/>
      <c r="G16" s="4"/>
      <c r="H16" s="4"/>
      <c r="I16" s="4"/>
      <c r="J16" s="4"/>
      <c r="K16" s="4"/>
      <c r="L16" s="4"/>
      <c r="M16" s="4"/>
    </row>
    <row r="17" spans="1:13" x14ac:dyDescent="0.25">
      <c r="A17" s="5" t="s">
        <v>54</v>
      </c>
      <c r="B17" s="5"/>
      <c r="C17" s="5"/>
      <c r="D17" s="5"/>
      <c r="E17" s="5"/>
      <c r="F17" s="5"/>
      <c r="G17" s="5"/>
      <c r="H17" s="5"/>
      <c r="I17" s="5"/>
      <c r="J17" s="5"/>
      <c r="K17" s="5"/>
      <c r="L17" s="5"/>
      <c r="M17" s="5"/>
    </row>
    <row r="18" ht="48" customHeight="1" spans="1:13" x14ac:dyDescent="0.25">
      <c r="A18" s="4" t="s">
        <v>55</v>
      </c>
      <c r="B18" s="4"/>
      <c r="C18" s="4"/>
      <c r="D18" s="4"/>
      <c r="E18" s="4"/>
      <c r="F18" s="4"/>
      <c r="G18" s="4"/>
      <c r="H18" s="4"/>
      <c r="I18" s="4"/>
      <c r="J18" s="4"/>
      <c r="K18" s="4"/>
      <c r="L18" s="4"/>
      <c r="M18" s="4"/>
    </row>
    <row r="19" spans="1:13" x14ac:dyDescent="0.25">
      <c r="A19" s="4" t="s">
        <v>8</v>
      </c>
      <c r="B19" s="4"/>
      <c r="C19" s="4"/>
      <c r="D19" s="4"/>
      <c r="E19" s="4"/>
      <c r="F19" s="4"/>
      <c r="G19" s="4"/>
      <c r="H19" s="4"/>
      <c r="I19" s="4"/>
      <c r="J19" s="4"/>
      <c r="K19" s="4"/>
      <c r="L19" s="4"/>
      <c r="M19" s="4"/>
    </row>
    <row r="20" spans="1:13" x14ac:dyDescent="0.25">
      <c r="A20" s="4" t="s">
        <v>56</v>
      </c>
      <c r="B20" s="4"/>
      <c r="C20" s="4"/>
      <c r="D20" s="4"/>
      <c r="E20" s="4"/>
      <c r="F20" s="4"/>
      <c r="G20" s="4"/>
      <c r="H20" s="4"/>
      <c r="I20" s="4"/>
      <c r="J20" s="4"/>
      <c r="K20" s="4"/>
      <c r="L20" s="4"/>
      <c r="M20" s="4"/>
    </row>
    <row r="22" spans="1:13" x14ac:dyDescent="0.25">
      <c r="A22" s="6" t="s">
        <v>19</v>
      </c>
      <c r="B22" s="6"/>
      <c r="C22" s="6"/>
      <c r="D22" s="6"/>
      <c r="E22" s="6"/>
      <c r="F22" s="6"/>
      <c r="G22" s="6"/>
      <c r="H22" s="6"/>
      <c r="I22" s="6"/>
      <c r="J22" s="6"/>
      <c r="K22" s="6"/>
      <c r="L22" s="6"/>
      <c r="M22" s="6"/>
    </row>
  </sheetData>
  <mergeCells count="20">
    <mergeCell ref="A1:M1"/>
    <mergeCell ref="A2:M2"/>
    <mergeCell ref="A4:M4"/>
    <mergeCell ref="A5:M5"/>
    <mergeCell ref="A6:M6"/>
    <mergeCell ref="A7:M7"/>
    <mergeCell ref="A8:M8"/>
    <mergeCell ref="A9:M9"/>
    <mergeCell ref="A10:M10"/>
    <mergeCell ref="A11:M11"/>
    <mergeCell ref="A12:M12"/>
    <mergeCell ref="A13:M13"/>
    <mergeCell ref="A14:M14"/>
    <mergeCell ref="A15:M15"/>
    <mergeCell ref="A16:M16"/>
    <mergeCell ref="A17:M17"/>
    <mergeCell ref="A18:M18"/>
    <mergeCell ref="A19:M19"/>
    <mergeCell ref="A20:M20"/>
    <mergeCell ref="A22:M22"/>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Anleitung</vt:lpstr>
      <vt:lpstr>Schweißer</vt:lpstr>
      <vt:lpstr>Auswertung</vt:lpstr>
      <vt:lpstr>Quellen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SchweißAufsicht</dc:creator>
  <dc:title>Schweißer-Qualifikationsmatrix — ISO 9606-1 Gültigkeit im Blick</dc:title>
  <dc:subject/>
  <dc:description>Excel-Vorlage für die laufende Überwachung der Schweißerqualifikationen — inkl. 6-Monats-Bestätigung und Ampel-Status</dc:description>
  <cp:keywords/>
  <cp:category/>
  <cp:lastModifiedBy>Unknown</cp:lastModifiedBy>
  <dcterms:created xsi:type="dcterms:W3CDTF">2026-07-27T18:41:59Z</dcterms:created>
  <dcterms:modified xsi:type="dcterms:W3CDTF">2026-07-27T18:41:59Z</dcterms:modified>
</cp:coreProperties>
</file>